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0056\Documents\_TRAVAUX\RAPPORT WALLON\2023\BILAN\"/>
    </mc:Choice>
  </mc:AlternateContent>
  <xr:revisionPtr revIDLastSave="0" documentId="13_ncr:1_{A678ADF2-D254-44BA-888C-08369E0EF3B9}" xr6:coauthVersionLast="47" xr6:coauthVersionMax="47" xr10:uidLastSave="{00000000-0000-0000-0000-000000000000}"/>
  <bookViews>
    <workbookView xWindow="-28920" yWindow="-120" windowWidth="29040" windowHeight="16440" xr2:uid="{EBD15FE2-9A3E-4A9D-A8DC-659858F42A1A}"/>
  </bookViews>
  <sheets>
    <sheet name="INDEX" sheetId="4" r:id="rId1"/>
    <sheet name="1" sheetId="5" r:id="rId2"/>
    <sheet name="2" sheetId="11" r:id="rId3"/>
    <sheet name="3" sheetId="12" r:id="rId4"/>
    <sheet name="4" sheetId="13" r:id="rId5"/>
    <sheet name="5" sheetId="14" r:id="rId6"/>
    <sheet name="6" sheetId="15" r:id="rId7"/>
    <sheet name="7" sheetId="16" r:id="rId8"/>
    <sheet name="8" sheetId="17" r:id="rId9"/>
    <sheet name="9" sheetId="18" r:id="rId10"/>
    <sheet name="10" sheetId="19" r:id="rId11"/>
    <sheet name="11" sheetId="20" r:id="rId12"/>
    <sheet name="12" sheetId="21" r:id="rId13"/>
    <sheet name="13" sheetId="22" r:id="rId14"/>
    <sheet name="14" sheetId="23" r:id="rId15"/>
    <sheet name="15" sheetId="24" r:id="rId16"/>
    <sheet name="16" sheetId="25" r:id="rId17"/>
    <sheet name="17" sheetId="26" r:id="rId18"/>
    <sheet name="18" sheetId="27" r:id="rId19"/>
    <sheet name="19" sheetId="28" r:id="rId20"/>
    <sheet name="20" sheetId="29" r:id="rId21"/>
    <sheet name="21" sheetId="30" r:id="rId22"/>
  </sheets>
  <definedNames>
    <definedName name="_xlnm._FilterDatabase" localSheetId="1" hidden="1">'1'!$B$2:$C$2</definedName>
    <definedName name="_xlnm._FilterDatabase" localSheetId="10" hidden="1">'10'!$B$2:$C$2</definedName>
    <definedName name="_xlnm._FilterDatabase" localSheetId="11" hidden="1">'11'!$B$2:$C$2</definedName>
    <definedName name="_xlnm._FilterDatabase" localSheetId="12" hidden="1">'12'!$B$2:$C$2</definedName>
    <definedName name="_xlnm._FilterDatabase" localSheetId="13" hidden="1">'13'!$B$2:$C$2</definedName>
    <definedName name="_xlnm._FilterDatabase" localSheetId="14" hidden="1">'14'!$B$2:$C$2</definedName>
    <definedName name="_xlnm._FilterDatabase" localSheetId="15" hidden="1">'15'!$B$2:$C$2</definedName>
    <definedName name="_xlnm._FilterDatabase" localSheetId="16" hidden="1">'16'!$B$2:$C$2</definedName>
    <definedName name="_xlnm._FilterDatabase" localSheetId="17" hidden="1">'17'!$B$2:$C$2</definedName>
    <definedName name="_xlnm._FilterDatabase" localSheetId="18" hidden="1">'18'!$B$2:$C$2</definedName>
    <definedName name="_xlnm._FilterDatabase" localSheetId="19" hidden="1">'19'!$B$2:$C$2</definedName>
    <definedName name="_xlnm._FilterDatabase" localSheetId="2" hidden="1">'2'!$B$2:$C$2</definedName>
    <definedName name="_xlnm._FilterDatabase" localSheetId="20" hidden="1">'20'!$B$2:$C$2</definedName>
    <definedName name="_xlnm._FilterDatabase" localSheetId="21" hidden="1">'21'!$B$2:$C$2</definedName>
    <definedName name="_xlnm._FilterDatabase" localSheetId="3" hidden="1">'3'!$B$2:$C$2</definedName>
    <definedName name="_xlnm._FilterDatabase" localSheetId="4" hidden="1">'4'!$B$2:$C$2</definedName>
    <definedName name="_xlnm._FilterDatabase" localSheetId="5" hidden="1">'5'!$B$2:$C$2</definedName>
    <definedName name="_xlnm._FilterDatabase" localSheetId="6" hidden="1">'6'!$B$2:$C$2</definedName>
    <definedName name="_xlnm._FilterDatabase" localSheetId="7" hidden="1">'7'!$B$2:$C$2</definedName>
    <definedName name="_xlnm._FilterDatabase" localSheetId="8" hidden="1">'8'!$B$2:$C$2</definedName>
    <definedName name="_xlnm._FilterDatabase" localSheetId="9" hidden="1">'9'!$B$2:$C$2</definedName>
    <definedName name="_xlnm.Print_Titles" localSheetId="1">'1'!$A:$C,'1'!$1:$2</definedName>
    <definedName name="_xlnm.Print_Titles" localSheetId="10">'10'!$A:$C,'10'!$1:$2</definedName>
    <definedName name="_xlnm.Print_Titles" localSheetId="11">'11'!$A:$D,'11'!$1:$2</definedName>
    <definedName name="_xlnm.Print_Titles" localSheetId="12">'12'!$A:$C,'12'!$1:$2</definedName>
    <definedName name="_xlnm.Print_Titles" localSheetId="13">'13'!$A:$C,'13'!$1:$2</definedName>
    <definedName name="_xlnm.Print_Titles" localSheetId="14">'14'!$A:$D,'14'!$1:$2</definedName>
    <definedName name="_xlnm.Print_Titles" localSheetId="15">'15'!$A:$C,'15'!$1:$2</definedName>
    <definedName name="_xlnm.Print_Titles" localSheetId="16">'16'!$A:$C,'16'!$1:$2</definedName>
    <definedName name="_xlnm.Print_Titles" localSheetId="17">'17'!$A:$D,'17'!$1:$2</definedName>
    <definedName name="_xlnm.Print_Titles" localSheetId="18">'18'!$A:$C,'18'!$1:$2</definedName>
    <definedName name="_xlnm.Print_Titles" localSheetId="19">'19'!$A:$C,'19'!$1:$2</definedName>
    <definedName name="_xlnm.Print_Titles" localSheetId="2">'2'!$A:$D,'2'!$1:$2</definedName>
    <definedName name="_xlnm.Print_Titles" localSheetId="20">'20'!$A:$D,'20'!$1:$2</definedName>
    <definedName name="_xlnm.Print_Titles" localSheetId="21">'21'!$A:$C,'21'!$1:$2</definedName>
    <definedName name="_xlnm.Print_Titles" localSheetId="3">'3'!$A:$C,'3'!$1:$2</definedName>
    <definedName name="_xlnm.Print_Titles" localSheetId="4">'4'!$A:$C,'4'!$1:$2</definedName>
    <definedName name="_xlnm.Print_Titles" localSheetId="5">'5'!$A:$D,'5'!$1:$2</definedName>
    <definedName name="_xlnm.Print_Titles" localSheetId="6">'6'!$A:$C,'6'!$1:$2</definedName>
    <definedName name="_xlnm.Print_Titles" localSheetId="7">'7'!$A:$C,'7'!$1:$2</definedName>
    <definedName name="_xlnm.Print_Titles" localSheetId="8">'8'!$A:$D,'8'!$1:$2</definedName>
    <definedName name="_xlnm.Print_Titles" localSheetId="9">'9'!$A:$C,'9'!$1:$2</definedName>
    <definedName name="_xlnm.Print_Titles" localSheetId="0">INDEX!$A:$B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1" l="1"/>
  <c r="B5" i="11"/>
  <c r="B6" i="11"/>
  <c r="B8" i="11"/>
  <c r="B9" i="11"/>
  <c r="B10" i="11"/>
  <c r="B12" i="11"/>
  <c r="B13" i="11"/>
  <c r="B14" i="11"/>
  <c r="B16" i="11"/>
  <c r="B17" i="11"/>
  <c r="B18" i="11"/>
  <c r="B20" i="11"/>
  <c r="B21" i="11"/>
  <c r="B22" i="11"/>
  <c r="B24" i="11"/>
  <c r="B25" i="11"/>
  <c r="B26" i="11"/>
  <c r="B28" i="11"/>
  <c r="B29" i="11"/>
  <c r="B30" i="11"/>
  <c r="B32" i="11"/>
  <c r="B33" i="11"/>
  <c r="B34" i="11"/>
  <c r="B36" i="11"/>
  <c r="B37" i="11"/>
  <c r="B38" i="11"/>
  <c r="B40" i="11"/>
  <c r="B41" i="11"/>
  <c r="B42" i="11"/>
  <c r="B44" i="11"/>
  <c r="B45" i="11"/>
  <c r="B46" i="11"/>
  <c r="B22" i="4" l="1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A22" i="4" l="1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B7" i="4"/>
  <c r="B6" i="4"/>
  <c r="B5" i="4"/>
  <c r="A7" i="4"/>
  <c r="A6" i="4"/>
  <c r="A5" i="4"/>
  <c r="B4" i="4"/>
  <c r="B3" i="4"/>
  <c r="B2" i="4"/>
  <c r="A4" i="4"/>
  <c r="A3" i="4"/>
  <c r="A2" i="4"/>
  <c r="B18" i="29" l="1"/>
  <c r="B17" i="29"/>
  <c r="B16" i="29"/>
  <c r="B14" i="29"/>
  <c r="B13" i="29"/>
  <c r="B12" i="29"/>
  <c r="B10" i="29"/>
  <c r="B9" i="29"/>
  <c r="B8" i="29"/>
  <c r="B6" i="29"/>
  <c r="B5" i="29"/>
  <c r="B4" i="29"/>
  <c r="B46" i="26"/>
  <c r="B45" i="26"/>
  <c r="B44" i="26"/>
  <c r="B12" i="26"/>
  <c r="B14" i="26"/>
  <c r="B13" i="26"/>
  <c r="B10" i="26"/>
  <c r="B9" i="26"/>
  <c r="B8" i="26"/>
  <c r="B25" i="26"/>
  <c r="B26" i="26"/>
  <c r="B24" i="26"/>
  <c r="B40" i="26"/>
  <c r="B42" i="26"/>
  <c r="B41" i="26"/>
  <c r="B50" i="26"/>
  <c r="B49" i="26"/>
  <c r="B48" i="26"/>
  <c r="B36" i="26"/>
  <c r="B38" i="26"/>
  <c r="B37" i="26"/>
  <c r="B18" i="26"/>
  <c r="B17" i="26"/>
  <c r="B16" i="26"/>
  <c r="B32" i="26"/>
  <c r="B33" i="26"/>
  <c r="B34" i="26"/>
  <c r="B22" i="26"/>
  <c r="B21" i="26"/>
  <c r="B20" i="26"/>
  <c r="B29" i="26"/>
  <c r="B28" i="26"/>
  <c r="B30" i="26"/>
  <c r="B6" i="26"/>
  <c r="B4" i="26"/>
  <c r="B5" i="26"/>
  <c r="B42" i="23"/>
  <c r="B41" i="23"/>
  <c r="B40" i="23"/>
  <c r="B9" i="23"/>
  <c r="B10" i="23"/>
  <c r="B8" i="23"/>
  <c r="B36" i="23"/>
  <c r="B38" i="23"/>
  <c r="B37" i="23"/>
  <c r="B18" i="23"/>
  <c r="B17" i="23"/>
  <c r="B16" i="23"/>
  <c r="B32" i="23"/>
  <c r="B34" i="23"/>
  <c r="B33" i="23"/>
  <c r="B29" i="23"/>
  <c r="B28" i="23"/>
  <c r="B30" i="23"/>
  <c r="B46" i="23"/>
  <c r="B45" i="23"/>
  <c r="B44" i="23"/>
  <c r="B25" i="23"/>
  <c r="B24" i="23"/>
  <c r="B26" i="23"/>
  <c r="B14" i="23"/>
  <c r="B13" i="23"/>
  <c r="B12" i="23"/>
  <c r="B21" i="23"/>
  <c r="B22" i="23"/>
  <c r="B20" i="23"/>
  <c r="B6" i="23"/>
  <c r="B5" i="23"/>
  <c r="B4" i="23"/>
  <c r="B26" i="20"/>
  <c r="B25" i="20"/>
  <c r="B24" i="20"/>
  <c r="B14" i="20"/>
  <c r="B13" i="20"/>
  <c r="B12" i="20"/>
  <c r="B18" i="20"/>
  <c r="B17" i="20"/>
  <c r="B16" i="20"/>
  <c r="B22" i="20"/>
  <c r="B20" i="20"/>
  <c r="B21" i="20"/>
  <c r="B8" i="20"/>
  <c r="B10" i="20"/>
  <c r="B9" i="20"/>
  <c r="B4" i="20"/>
  <c r="B5" i="20"/>
  <c r="B6" i="20"/>
  <c r="B29" i="17"/>
  <c r="B28" i="17"/>
  <c r="B30" i="17"/>
  <c r="B8" i="17"/>
  <c r="B10" i="17"/>
  <c r="B9" i="17"/>
  <c r="B36" i="17"/>
  <c r="B38" i="17"/>
  <c r="B37" i="17"/>
  <c r="B54" i="17"/>
  <c r="B53" i="17"/>
  <c r="B52" i="17"/>
  <c r="B33" i="17"/>
  <c r="B32" i="17"/>
  <c r="B34" i="17"/>
  <c r="B40" i="17"/>
  <c r="B42" i="17"/>
  <c r="B41" i="17"/>
  <c r="B21" i="17"/>
  <c r="B20" i="17"/>
  <c r="B22" i="17"/>
  <c r="B26" i="17"/>
  <c r="B25" i="17"/>
  <c r="B24" i="17"/>
  <c r="B49" i="17"/>
  <c r="B48" i="17"/>
  <c r="B50" i="17"/>
  <c r="B17" i="17"/>
  <c r="B16" i="17"/>
  <c r="B18" i="17"/>
  <c r="B14" i="17"/>
  <c r="B13" i="17"/>
  <c r="B12" i="17"/>
  <c r="B46" i="17"/>
  <c r="B45" i="17"/>
  <c r="B44" i="17"/>
  <c r="B6" i="17"/>
  <c r="B5" i="17"/>
  <c r="B4" i="17"/>
  <c r="B14" i="14"/>
  <c r="B13" i="14"/>
  <c r="B12" i="14"/>
  <c r="B22" i="14"/>
  <c r="B21" i="14"/>
  <c r="B20" i="14"/>
  <c r="B42" i="14"/>
  <c r="B41" i="14"/>
  <c r="B40" i="14"/>
  <c r="B10" i="14"/>
  <c r="B8" i="14"/>
  <c r="B9" i="14"/>
  <c r="B36" i="14"/>
  <c r="B38" i="14"/>
  <c r="B37" i="14"/>
  <c r="B50" i="14"/>
  <c r="B49" i="14"/>
  <c r="B48" i="14"/>
  <c r="B32" i="14"/>
  <c r="B34" i="14"/>
  <c r="B33" i="14"/>
  <c r="B18" i="14"/>
  <c r="B17" i="14"/>
  <c r="B16" i="14"/>
  <c r="B29" i="14"/>
  <c r="B28" i="14"/>
  <c r="B30" i="14"/>
  <c r="B46" i="14"/>
  <c r="B45" i="14"/>
  <c r="B44" i="14"/>
  <c r="B25" i="14"/>
  <c r="B24" i="14"/>
  <c r="B26" i="14"/>
  <c r="B6" i="14"/>
  <c r="B5" i="14"/>
  <c r="B4" i="14"/>
  <c r="C12" i="14" l="1"/>
  <c r="C13" i="14" s="1"/>
  <c r="C14" i="14" s="1"/>
  <c r="C44" i="26" l="1"/>
  <c r="C45" i="26" s="1"/>
  <c r="C46" i="26" s="1"/>
  <c r="C32" i="26"/>
  <c r="C33" i="26" s="1"/>
  <c r="C34" i="26" s="1"/>
  <c r="C28" i="23"/>
  <c r="C29" i="23" s="1"/>
  <c r="C30" i="23" s="1"/>
  <c r="C8" i="17"/>
  <c r="C9" i="17" s="1"/>
  <c r="C10" i="17" s="1"/>
  <c r="C44" i="14"/>
  <c r="C45" i="14" s="1"/>
  <c r="C46" i="14" s="1"/>
  <c r="C36" i="11"/>
  <c r="C37" i="11" s="1"/>
  <c r="C38" i="11" s="1"/>
  <c r="C12" i="11"/>
  <c r="C13" i="11" s="1"/>
  <c r="C14" i="11" s="1"/>
  <c r="C20" i="14"/>
  <c r="C21" i="14" s="1"/>
  <c r="C22" i="14" s="1"/>
  <c r="C4" i="14"/>
  <c r="C5" i="14" s="1"/>
  <c r="C6" i="14" s="1"/>
  <c r="C8" i="29"/>
  <c r="C9" i="29" s="1"/>
  <c r="C10" i="29" s="1"/>
  <c r="C8" i="26"/>
  <c r="C9" i="26" s="1"/>
  <c r="C10" i="26" s="1"/>
  <c r="C40" i="23"/>
  <c r="C41" i="23" s="1"/>
  <c r="C42" i="23" s="1"/>
  <c r="C20" i="23"/>
  <c r="C21" i="23" s="1"/>
  <c r="C22" i="23" s="1"/>
  <c r="C12" i="20"/>
  <c r="C13" i="20" s="1"/>
  <c r="C14" i="20" s="1"/>
  <c r="C52" i="17"/>
  <c r="C53" i="17" s="1"/>
  <c r="C54" i="17" s="1"/>
  <c r="C40" i="17"/>
  <c r="C41" i="17" s="1"/>
  <c r="C42" i="17" s="1"/>
  <c r="C20" i="17"/>
  <c r="C21" i="17" s="1"/>
  <c r="C22" i="17" s="1"/>
  <c r="C28" i="14"/>
  <c r="C29" i="14" s="1"/>
  <c r="C30" i="14" s="1"/>
  <c r="C16" i="14"/>
  <c r="C17" i="14" s="1"/>
  <c r="C18" i="14" s="1"/>
  <c r="C24" i="11"/>
  <c r="C25" i="11" s="1"/>
  <c r="C26" i="11" s="1"/>
  <c r="C12" i="26"/>
  <c r="C13" i="26" s="1"/>
  <c r="C14" i="26" s="1"/>
  <c r="C32" i="14"/>
  <c r="C33" i="14" s="1"/>
  <c r="C34" i="14" s="1"/>
  <c r="C20" i="26"/>
  <c r="C21" i="26" s="1"/>
  <c r="C22" i="26" s="1"/>
  <c r="C24" i="20"/>
  <c r="C25" i="20" s="1"/>
  <c r="C26" i="20" s="1"/>
  <c r="C4" i="17"/>
  <c r="C5" i="17" s="1"/>
  <c r="C6" i="17" s="1"/>
  <c r="C40" i="14"/>
  <c r="C41" i="14" s="1"/>
  <c r="C42" i="14" s="1"/>
  <c r="C44" i="11"/>
  <c r="C45" i="11" s="1"/>
  <c r="C46" i="11" s="1"/>
  <c r="C32" i="11"/>
  <c r="C33" i="11" s="1"/>
  <c r="C34" i="11" s="1"/>
  <c r="C12" i="29"/>
  <c r="C13" i="29" s="1"/>
  <c r="C14" i="29" s="1"/>
  <c r="C24" i="26"/>
  <c r="C25" i="26" s="1"/>
  <c r="C26" i="26" s="1"/>
  <c r="C32" i="17"/>
  <c r="C33" i="17" s="1"/>
  <c r="C34" i="17" s="1"/>
  <c r="C16" i="29"/>
  <c r="C17" i="29" s="1"/>
  <c r="C18" i="29" s="1"/>
  <c r="C4" i="29"/>
  <c r="C5" i="29" s="1"/>
  <c r="C6" i="29" s="1"/>
  <c r="C40" i="26"/>
  <c r="C41" i="26" s="1"/>
  <c r="C42" i="26" s="1"/>
  <c r="C4" i="26"/>
  <c r="C5" i="26" s="1"/>
  <c r="C6" i="26" s="1"/>
  <c r="C36" i="23"/>
  <c r="C37" i="23" s="1"/>
  <c r="C38" i="23" s="1"/>
  <c r="C16" i="23"/>
  <c r="C17" i="23" s="1"/>
  <c r="C18" i="23" s="1"/>
  <c r="C8" i="23"/>
  <c r="C9" i="23" s="1"/>
  <c r="C10" i="23" s="1"/>
  <c r="C8" i="20"/>
  <c r="C9" i="20" s="1"/>
  <c r="C10" i="20" s="1"/>
  <c r="C48" i="17"/>
  <c r="C49" i="17" s="1"/>
  <c r="C50" i="17" s="1"/>
  <c r="C28" i="17"/>
  <c r="C29" i="17" s="1"/>
  <c r="C30" i="17" s="1"/>
  <c r="C16" i="17"/>
  <c r="C17" i="17" s="1"/>
  <c r="C18" i="17" s="1"/>
  <c r="C20" i="11"/>
  <c r="C21" i="11" s="1"/>
  <c r="C22" i="11" s="1"/>
  <c r="C8" i="11"/>
  <c r="C9" i="11" s="1"/>
  <c r="C10" i="11" s="1"/>
  <c r="C16" i="20"/>
  <c r="C17" i="20" s="1"/>
  <c r="C18" i="20" s="1"/>
  <c r="C20" i="20"/>
  <c r="C21" i="20" s="1"/>
  <c r="C22" i="20" s="1"/>
  <c r="C36" i="17"/>
  <c r="C37" i="17" s="1"/>
  <c r="C38" i="17" s="1"/>
  <c r="C48" i="14"/>
  <c r="C49" i="14" s="1"/>
  <c r="C50" i="14" s="1"/>
  <c r="C8" i="14"/>
  <c r="C9" i="14" s="1"/>
  <c r="C10" i="14" s="1"/>
  <c r="C4" i="20"/>
  <c r="C5" i="20" s="1"/>
  <c r="C6" i="20" s="1"/>
  <c r="C48" i="26"/>
  <c r="C49" i="26" s="1"/>
  <c r="C50" i="26" s="1"/>
  <c r="C36" i="26"/>
  <c r="C37" i="26" s="1"/>
  <c r="C38" i="26" s="1"/>
  <c r="C28" i="26"/>
  <c r="C29" i="26" s="1"/>
  <c r="C30" i="26" s="1"/>
  <c r="C16" i="26"/>
  <c r="C17" i="26" s="1"/>
  <c r="C18" i="26" s="1"/>
  <c r="C44" i="23"/>
  <c r="C45" i="23" s="1"/>
  <c r="C46" i="23" s="1"/>
  <c r="C24" i="23"/>
  <c r="C25" i="23" s="1"/>
  <c r="C26" i="23" s="1"/>
  <c r="C4" i="23"/>
  <c r="C5" i="23" s="1"/>
  <c r="C6" i="23" s="1"/>
  <c r="C24" i="17"/>
  <c r="C25" i="17" s="1"/>
  <c r="C26" i="17" s="1"/>
  <c r="C12" i="17"/>
  <c r="C13" i="17" s="1"/>
  <c r="C14" i="17" s="1"/>
  <c r="C36" i="14"/>
  <c r="C37" i="14" s="1"/>
  <c r="C38" i="14" s="1"/>
  <c r="C24" i="14"/>
  <c r="C25" i="14" s="1"/>
  <c r="C26" i="14" s="1"/>
  <c r="C40" i="11"/>
  <c r="C41" i="11" s="1"/>
  <c r="C42" i="11" s="1"/>
  <c r="C4" i="11"/>
  <c r="C5" i="11" s="1"/>
  <c r="C6" i="11" s="1"/>
  <c r="C32" i="23"/>
  <c r="C33" i="23" s="1"/>
  <c r="C34" i="23" s="1"/>
  <c r="C12" i="23"/>
  <c r="C13" i="23" s="1"/>
  <c r="C14" i="23" s="1"/>
  <c r="C44" i="17"/>
  <c r="C45" i="17" s="1"/>
  <c r="C46" i="17" s="1"/>
  <c r="C28" i="11"/>
  <c r="C29" i="11" s="1"/>
  <c r="C30" i="11" s="1"/>
  <c r="C16" i="11"/>
  <c r="C17" i="11" s="1"/>
  <c r="C18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829C1A3-B6C6-4712-921A-2BAB443641D0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41F3E144-480F-46D4-BBE7-96A476B0CAE5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E3726EA3-F68F-4395-A76D-8F5B1D6833E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9C70AD7-DCD5-4838-87B2-DEC37A41242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4DDECFE-439C-4D85-999B-CACA27D940C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2A7B353-5CDB-4E2D-B7E0-EB952D2BD7C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EF4EC80-B4B0-435C-9F97-3ED19D34243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41052F0-1163-48D1-A76D-8C8E76182DD3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FA80A56D-24E0-4240-8601-75E9535B9C9C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DF1E13F0-E474-4DB2-B0E6-23F1EE0944BF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5F9CEF8F-D002-41DB-8F65-7C8E6C660DB3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5D2481-C5B5-4232-A7DB-4919D1AF254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E7659189-BE39-4514-A994-AAD5493B3D8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41256055-2A0A-42D8-9700-509448DCA65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D70F8B-2A12-49A2-AB37-510D7150FFD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111EE88-F6F2-4E38-87FF-B0C241D6B6A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22B9AEA-A57B-4B8B-BBEB-BA77A884BC0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AA6FE182-DCA1-46E8-B2E0-631E442503F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F8D6FFD6-10BE-4E60-BFA4-190C6348278E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06CF0DF0-2673-4CDD-87B7-1972BD83386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6DA3D7D-4C87-45E9-B5D5-551FBBDE87D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sharedStrings.xml><?xml version="1.0" encoding="utf-8"?>
<sst xmlns="http://schemas.openxmlformats.org/spreadsheetml/2006/main" count="3745" uniqueCount="160">
  <si>
    <t>1.</t>
  </si>
  <si>
    <t>2.</t>
  </si>
  <si>
    <t>Grandes cultures</t>
  </si>
  <si>
    <t>Bovins laitiers</t>
  </si>
  <si>
    <t>Bovins viandeux</t>
  </si>
  <si>
    <t>Cultures et bovins</t>
  </si>
  <si>
    <t>Autres</t>
  </si>
  <si>
    <t>Bovins laitiers et viandeux</t>
  </si>
  <si>
    <t>#</t>
  </si>
  <si>
    <t xml:space="preserve">
</t>
  </si>
  <si>
    <t>COMMUNES</t>
  </si>
  <si>
    <t>CODE</t>
  </si>
  <si>
    <t>Nombre d'exploitations</t>
  </si>
  <si>
    <t>Orientations technico-économiques des exploitations professionnelles</t>
  </si>
  <si>
    <t>Actifs agricoles réguliers 
(personnes)</t>
  </si>
  <si>
    <t>Vaches laitières 
(têtes)</t>
  </si>
  <si>
    <t>Vaches viandeuses 
(têtes)</t>
  </si>
  <si>
    <t>Porcs 
(têtes)</t>
  </si>
  <si>
    <t>Bovins</t>
  </si>
  <si>
    <t>Porcs</t>
  </si>
  <si>
    <t>Détenteurs de bovins 
(exploitations)</t>
  </si>
  <si>
    <t>Détenteurs de vaches laitières 
(exploitations)</t>
  </si>
  <si>
    <t>Détenteurs de vaches viandeuses 
(exploitations)</t>
  </si>
  <si>
    <t>Détenteurs de porcs 
(exploitations)</t>
  </si>
  <si>
    <t>HISTORIQUE</t>
  </si>
  <si>
    <t>CARACTERISTIQUE</t>
  </si>
  <si>
    <t>COMMUNE</t>
  </si>
  <si>
    <t>Vaches laitières (têtes/détenteur)</t>
  </si>
  <si>
    <t>Vaches viandeuses (têtes/détenteur)</t>
  </si>
  <si>
    <t>Superficie moyenne (ha/exploitation)</t>
  </si>
  <si>
    <t>3.</t>
  </si>
  <si>
    <t>Région sablo-limoneuse</t>
  </si>
  <si>
    <t>Région limoneuse</t>
  </si>
  <si>
    <t>Régions agricoles</t>
  </si>
  <si>
    <t>Campine hennuyère</t>
  </si>
  <si>
    <t>Condroz</t>
  </si>
  <si>
    <t>Haute Ardenne</t>
  </si>
  <si>
    <t>Fagne</t>
  </si>
  <si>
    <t>Famenne</t>
  </si>
  <si>
    <t>Ardenne</t>
  </si>
  <si>
    <t>Région jurassique</t>
  </si>
  <si>
    <t>Prairies permanentes 
(ha)</t>
  </si>
  <si>
    <t>Productions fourragères 
(ha)</t>
  </si>
  <si>
    <t>Céréales 
(ha)</t>
  </si>
  <si>
    <t>Pomme de terre
(ha)</t>
  </si>
  <si>
    <t>Plantes industrielles 
(ha)</t>
  </si>
  <si>
    <t>Autres cultures 
(ha)</t>
  </si>
  <si>
    <t>Cultures de la commune</t>
  </si>
  <si>
    <t>Cultures biologiques de la commune</t>
  </si>
  <si>
    <t>Natura 2000 
(ha)</t>
  </si>
  <si>
    <t>ARRONDISSEMENT DE 
ATH</t>
  </si>
  <si>
    <t>4.</t>
  </si>
  <si>
    <t>5.</t>
  </si>
  <si>
    <t>6.</t>
  </si>
  <si>
    <t>9.</t>
  </si>
  <si>
    <t>8.</t>
  </si>
  <si>
    <t>7.</t>
  </si>
  <si>
    <t>ARRONDISSEMENT DE 
CHARLEROI</t>
  </si>
  <si>
    <t>12.</t>
  </si>
  <si>
    <t>11.</t>
  </si>
  <si>
    <t>10.</t>
  </si>
  <si>
    <t>14.</t>
  </si>
  <si>
    <t>13.</t>
  </si>
  <si>
    <t>15.</t>
  </si>
  <si>
    <t>16.</t>
  </si>
  <si>
    <t>17.</t>
  </si>
  <si>
    <t>18.</t>
  </si>
  <si>
    <t>19.</t>
  </si>
  <si>
    <t>20.</t>
  </si>
  <si>
    <t>21.</t>
  </si>
  <si>
    <t>ARRONDISSEMENT DE 
MONS</t>
  </si>
  <si>
    <t>ARRONDISSEMENT DE 
SOIGNIES</t>
  </si>
  <si>
    <t>ARRONDISSEMENT DE 
THUIN</t>
  </si>
  <si>
    <t>ARRONDISSEMENT DE 
TOURNAI - MOUSCRON</t>
  </si>
  <si>
    <t>ARRONDISSEMENT DE 
LA LOUVIERE</t>
  </si>
  <si>
    <t>PROVINCE DU HAINAUT</t>
  </si>
  <si>
    <t>Superficie agricole utilisée des exploitations
(ha)</t>
  </si>
  <si>
    <t>Bovins 
(têtes)</t>
  </si>
  <si>
    <t>Détenteurs de volaille 
(exploitations)</t>
  </si>
  <si>
    <t>Volaille 
(places)</t>
  </si>
  <si>
    <t>Volaille</t>
  </si>
  <si>
    <t>Unités de gros bétail 
(UGB)</t>
  </si>
  <si>
    <t>Exploitations professionnelles</t>
  </si>
  <si>
    <t>Exploitations</t>
  </si>
  <si>
    <t>Horticulture / Fruiticulture</t>
  </si>
  <si>
    <t>Superficie communale 
(ha)</t>
  </si>
  <si>
    <t>Superficie agricole utilisée de la commune
(ha)</t>
  </si>
  <si>
    <t>Age moyen des chefs d'exploitation 
(année)</t>
  </si>
  <si>
    <t>Région herbagère</t>
  </si>
  <si>
    <t>Ath</t>
  </si>
  <si>
    <t>Beloeil</t>
  </si>
  <si>
    <t>-</t>
  </si>
  <si>
    <t>[&lt; 4]</t>
  </si>
  <si>
    <t>Bernissart</t>
  </si>
  <si>
    <t>Brugelette</t>
  </si>
  <si>
    <t>Chièvres</t>
  </si>
  <si>
    <t>Ellezelles</t>
  </si>
  <si>
    <t>Flobecq</t>
  </si>
  <si>
    <t>Frasnes-lez-Anvaing</t>
  </si>
  <si>
    <t>Enghien</t>
  </si>
  <si>
    <t>Silly</t>
  </si>
  <si>
    <t>Lessines</t>
  </si>
  <si>
    <t>Chapelle-lez-Herlaimont</t>
  </si>
  <si>
    <t>Charleroi</t>
  </si>
  <si>
    <t>Châtelet</t>
  </si>
  <si>
    <t>Courcelles</t>
  </si>
  <si>
    <t>Farciennes</t>
  </si>
  <si>
    <t>Fleurus</t>
  </si>
  <si>
    <t>Fontaine-l'Evêque</t>
  </si>
  <si>
    <t>Gerpinnes</t>
  </si>
  <si>
    <t>Montigny-le-Tilleul</t>
  </si>
  <si>
    <t>Pont-à-Celles</t>
  </si>
  <si>
    <t>Aiseau-Presles</t>
  </si>
  <si>
    <t>Les Bons Villers</t>
  </si>
  <si>
    <t>Boussu</t>
  </si>
  <si>
    <t>Dour</t>
  </si>
  <si>
    <t>Frameries</t>
  </si>
  <si>
    <t>Hensies</t>
  </si>
  <si>
    <t>Jurbise</t>
  </si>
  <si>
    <t>Lens</t>
  </si>
  <si>
    <t>Mons</t>
  </si>
  <si>
    <t>Quaregnon</t>
  </si>
  <si>
    <t>Quiévrain</t>
  </si>
  <si>
    <t>Saint-Ghislain</t>
  </si>
  <si>
    <t>Colfontaine</t>
  </si>
  <si>
    <t>Honnelles</t>
  </si>
  <si>
    <t>Quévy</t>
  </si>
  <si>
    <t>Braine-le-Comte</t>
  </si>
  <si>
    <t>Le Roeulx</t>
  </si>
  <si>
    <t>Soignies</t>
  </si>
  <si>
    <t>Ecaussinnes</t>
  </si>
  <si>
    <t>Seneffe</t>
  </si>
  <si>
    <t>Manage</t>
  </si>
  <si>
    <t>Anderlues</t>
  </si>
  <si>
    <t>Beaumont</t>
  </si>
  <si>
    <t>Chimay</t>
  </si>
  <si>
    <t>Erquelinnes</t>
  </si>
  <si>
    <t>Froidchapelle</t>
  </si>
  <si>
    <t>Lobbes</t>
  </si>
  <si>
    <t>Merbes-le-Château</t>
  </si>
  <si>
    <t>Momignies</t>
  </si>
  <si>
    <t>Thuin</t>
  </si>
  <si>
    <t>Ham-sur-Heure-Nalinnes</t>
  </si>
  <si>
    <t>Sivry-Rance</t>
  </si>
  <si>
    <t>Antoing</t>
  </si>
  <si>
    <t>Celles</t>
  </si>
  <si>
    <t>Estaimpuis</t>
  </si>
  <si>
    <t>Pecq</t>
  </si>
  <si>
    <t>Péruwelz</t>
  </si>
  <si>
    <t>Rumes</t>
  </si>
  <si>
    <t>Tournai</t>
  </si>
  <si>
    <t>Brunehaut</t>
  </si>
  <si>
    <t>Leuze-en-Hainaut</t>
  </si>
  <si>
    <t>Mont-de-l'Enclus</t>
  </si>
  <si>
    <t>Mouscron</t>
  </si>
  <si>
    <t>Comines-Warneton</t>
  </si>
  <si>
    <t>La Louvière</t>
  </si>
  <si>
    <t>Binche</t>
  </si>
  <si>
    <t>Estinnes</t>
  </si>
  <si>
    <t>Morlanwelz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</si>
</sst>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7DAC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</borders>
  <cellStyleXfs count="2">
    <xf numFmtId="4" fontId="0" fillId="0" borderId="0"/>
    <xf numFmtId="4" fontId="4" fillId="0" borderId="0" applyNumberFormat="0" applyFill="0" applyBorder="0" applyAlignment="0" applyProtection="0"/>
  </cellStyleXfs>
  <cellXfs count="56">
    <xf numFmtId="4" fontId="0" fillId="0" borderId="0" xfId="0"/>
    <xf numFmtId="4" fontId="2" fillId="0" borderId="0" xfId="0" applyFont="1" applyAlignment="1">
      <alignment horizontal="center" vertical="center" wrapText="1"/>
    </xf>
    <xf numFmtId="4" fontId="1" fillId="0" borderId="0" xfId="0" applyFont="1" applyFill="1" applyAlignment="1">
      <alignment vertical="center"/>
    </xf>
    <xf numFmtId="4" fontId="1" fillId="0" borderId="0" xfId="0" applyFont="1" applyFill="1" applyAlignment="1">
      <alignment horizontal="center" vertical="center"/>
    </xf>
    <xf numFmtId="4" fontId="6" fillId="0" borderId="0" xfId="0" applyFont="1" applyFill="1" applyAlignment="1">
      <alignment horizontal="center"/>
    </xf>
    <xf numFmtId="4" fontId="6" fillId="0" borderId="0" xfId="0" applyFont="1"/>
    <xf numFmtId="4" fontId="0" fillId="0" borderId="0" xfId="0" applyAlignment="1">
      <alignment horizontal="center" vertical="center"/>
    </xf>
    <xf numFmtId="4" fontId="0" fillId="0" borderId="0" xfId="0" applyAlignment="1">
      <alignment horizontal="right" vertical="center" indent="1"/>
    </xf>
    <xf numFmtId="4" fontId="1" fillId="0" borderId="0" xfId="0" applyFont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" fontId="0" fillId="0" borderId="0" xfId="0" applyBorder="1" applyAlignment="1">
      <alignment horizontal="right" vertical="center" indent="1"/>
    </xf>
    <xf numFmtId="0" fontId="6" fillId="0" borderId="0" xfId="0" applyNumberFormat="1" applyFont="1" applyAlignment="1">
      <alignment horizontal="left" wrapText="1" indent="1"/>
    </xf>
    <xf numFmtId="4" fontId="1" fillId="2" borderId="0" xfId="1" applyFont="1" applyFill="1" applyAlignment="1">
      <alignment horizontal="center" vertical="center"/>
    </xf>
    <xf numFmtId="4" fontId="3" fillId="2" borderId="3" xfId="0" applyFont="1" applyFill="1" applyBorder="1" applyAlignment="1">
      <alignment horizontal="center" vertical="center" wrapText="1"/>
    </xf>
    <xf numFmtId="4" fontId="3" fillId="2" borderId="5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4" fontId="3" fillId="2" borderId="1" xfId="0" applyFont="1" applyFill="1" applyBorder="1" applyAlignment="1">
      <alignment horizontal="center" vertical="center" wrapText="1"/>
    </xf>
    <xf numFmtId="4" fontId="1" fillId="2" borderId="1" xfId="0" applyFont="1" applyFill="1" applyBorder="1" applyAlignment="1">
      <alignment horizontal="center" vertical="center"/>
    </xf>
    <xf numFmtId="4" fontId="1" fillId="2" borderId="0" xfId="0" applyFont="1" applyFill="1" applyAlignment="1">
      <alignment horizontal="center" vertical="center" wrapText="1"/>
    </xf>
    <xf numFmtId="4" fontId="1" fillId="2" borderId="0" xfId="0" applyFont="1" applyFill="1" applyAlignment="1">
      <alignment horizontal="center" vertical="center"/>
    </xf>
    <xf numFmtId="0" fontId="8" fillId="2" borderId="0" xfId="1" applyNumberFormat="1" applyFont="1" applyFill="1" applyAlignment="1">
      <alignment horizontal="center" vertical="center"/>
    </xf>
    <xf numFmtId="1" fontId="3" fillId="2" borderId="4" xfId="0" applyNumberFormat="1" applyFont="1" applyFill="1" applyBorder="1" applyAlignment="1">
      <alignment horizontal="left" vertical="center" wrapText="1" indent="1"/>
    </xf>
    <xf numFmtId="4" fontId="3" fillId="2" borderId="6" xfId="0" applyFont="1" applyFill="1" applyBorder="1" applyAlignment="1">
      <alignment horizontal="centerContinuous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Continuous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left" vertical="center" wrapText="1" indent="1"/>
    </xf>
    <xf numFmtId="4" fontId="8" fillId="2" borderId="0" xfId="0" applyFont="1" applyFill="1" applyAlignment="1">
      <alignment horizontal="center" vertical="center"/>
    </xf>
    <xf numFmtId="4" fontId="6" fillId="0" borderId="0" xfId="0" applyFont="1" applyAlignment="1"/>
    <xf numFmtId="4" fontId="5" fillId="0" borderId="0" xfId="1" applyFont="1" applyFill="1" applyAlignment="1">
      <alignment horizontal="left" vertical="center" indent="1"/>
    </xf>
    <xf numFmtId="164" fontId="0" fillId="0" borderId="9" xfId="0" applyNumberFormat="1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  <xf numFmtId="1" fontId="3" fillId="2" borderId="0" xfId="0" applyNumberFormat="1" applyFont="1" applyFill="1" applyAlignment="1">
      <alignment horizontal="left" vertical="center" wrapText="1" indent="1"/>
    </xf>
    <xf numFmtId="165" fontId="0" fillId="0" borderId="9" xfId="0" applyNumberFormat="1" applyBorder="1" applyAlignment="1">
      <alignment horizontal="right" vertical="center" indent="1"/>
    </xf>
    <xf numFmtId="3" fontId="0" fillId="0" borderId="10" xfId="0" applyNumberFormat="1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Continuous" vertical="center" wrapText="1"/>
    </xf>
    <xf numFmtId="3" fontId="0" fillId="0" borderId="0" xfId="0" applyNumberFormat="1" applyBorder="1" applyAlignment="1">
      <alignment horizontal="right" vertical="center" indent="1"/>
    </xf>
    <xf numFmtId="1" fontId="3" fillId="2" borderId="12" xfId="0" applyNumberFormat="1" applyFont="1" applyFill="1" applyBorder="1" applyAlignment="1">
      <alignment horizontal="left" vertical="center" wrapText="1" indent="1"/>
    </xf>
    <xf numFmtId="1" fontId="3" fillId="2" borderId="13" xfId="0" applyNumberFormat="1" applyFont="1" applyFill="1" applyBorder="1" applyAlignment="1">
      <alignment horizontal="left" vertical="center" wrapText="1" indent="1"/>
    </xf>
    <xf numFmtId="165" fontId="0" fillId="0" borderId="0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1" fontId="3" fillId="2" borderId="15" xfId="0" applyNumberFormat="1" applyFont="1" applyFill="1" applyBorder="1" applyAlignment="1">
      <alignment horizontal="left" vertical="center" wrapText="1" indent="1"/>
    </xf>
    <xf numFmtId="3" fontId="0" fillId="0" borderId="16" xfId="0" applyNumberFormat="1" applyBorder="1" applyAlignment="1">
      <alignment horizontal="right" vertical="center" indent="1"/>
    </xf>
    <xf numFmtId="3" fontId="0" fillId="0" borderId="17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4" fontId="3" fillId="2" borderId="6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" vertical="center" wrapText="1"/>
    </xf>
    <xf numFmtId="4" fontId="3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 customBuiltin="1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67DAC"/>
      <color rgb="FFFFFFCC"/>
      <color rgb="FFFFCC99"/>
      <color rgb="FF7DB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C04-12AA-4CF5-99CA-D205227A0E71}">
  <sheetPr codeName="Feuil00"/>
  <dimension ref="A1:B23"/>
  <sheetViews>
    <sheetView showGridLines="0" tabSelected="1" zoomScaleNormal="100" workbookViewId="0"/>
  </sheetViews>
  <sheetFormatPr baseColWidth="10" defaultColWidth="20.6640625" defaultRowHeight="18" x14ac:dyDescent="0.35"/>
  <cols>
    <col min="1" max="1" width="4.6640625" style="4" customWidth="1"/>
    <col min="2" max="2" width="150.6640625" style="11" customWidth="1"/>
    <col min="3" max="16384" width="20.6640625" style="5"/>
  </cols>
  <sheetData>
    <row r="1" spans="1:2" s="3" customFormat="1" ht="25.2" customHeight="1" thickBot="1" x14ac:dyDescent="0.35">
      <c r="A1" s="18" t="s">
        <v>8</v>
      </c>
      <c r="B1" s="19" t="s">
        <v>75</v>
      </c>
    </row>
    <row r="2" spans="1:2" s="2" customFormat="1" x14ac:dyDescent="0.3">
      <c r="A2" s="20" t="str">
        <f>'1'!A$1</f>
        <v>1.</v>
      </c>
      <c r="B2" s="30" t="str">
        <f>'1'!C$1</f>
        <v>ARRONDISSEMENT DE 
ATH</v>
      </c>
    </row>
    <row r="3" spans="1:2" s="2" customFormat="1" x14ac:dyDescent="0.3">
      <c r="A3" s="20" t="str">
        <f>'2'!A$1</f>
        <v>2.</v>
      </c>
      <c r="B3" s="30" t="str">
        <f>'2'!C$1 &amp; " (Historique)"</f>
        <v>ARRONDISSEMENT DE 
ATH (Historique)</v>
      </c>
    </row>
    <row r="4" spans="1:2" s="2" customFormat="1" x14ac:dyDescent="0.3">
      <c r="A4" s="20" t="str">
        <f>'3'!A$1</f>
        <v>3.</v>
      </c>
      <c r="B4" s="30" t="str">
        <f>'3'!C$1 &amp; " (Superficie communale)"</f>
        <v>ARRONDISSEMENT DE 
ATH (Superficie communale)</v>
      </c>
    </row>
    <row r="5" spans="1:2" s="2" customFormat="1" x14ac:dyDescent="0.3">
      <c r="A5" s="20" t="str">
        <f>'4'!A$1</f>
        <v>4.</v>
      </c>
      <c r="B5" s="30" t="str">
        <f>'4'!C$1</f>
        <v>ARRONDISSEMENT DE 
CHARLEROI</v>
      </c>
    </row>
    <row r="6" spans="1:2" s="2" customFormat="1" x14ac:dyDescent="0.3">
      <c r="A6" s="20" t="str">
        <f>'5'!A$1</f>
        <v>5.</v>
      </c>
      <c r="B6" s="30" t="str">
        <f>'5'!C$1 &amp; " (Historique)"</f>
        <v>ARRONDISSEMENT DE 
CHARLEROI (Historique)</v>
      </c>
    </row>
    <row r="7" spans="1:2" s="2" customFormat="1" x14ac:dyDescent="0.3">
      <c r="A7" s="20" t="str">
        <f>'6'!A$1</f>
        <v>6.</v>
      </c>
      <c r="B7" s="30" t="str">
        <f>'6'!C$1 &amp; " (Superficie communale)"</f>
        <v>ARRONDISSEMENT DE 
CHARLEROI (Superficie communale)</v>
      </c>
    </row>
    <row r="8" spans="1:2" s="2" customFormat="1" x14ac:dyDescent="0.3">
      <c r="A8" s="20" t="str">
        <f>'7'!A$1</f>
        <v>7.</v>
      </c>
      <c r="B8" s="30" t="str">
        <f>'7'!C$1</f>
        <v>ARRONDISSEMENT DE 
MONS</v>
      </c>
    </row>
    <row r="9" spans="1:2" s="2" customFormat="1" x14ac:dyDescent="0.3">
      <c r="A9" s="20" t="str">
        <f>'8'!A$1</f>
        <v>8.</v>
      </c>
      <c r="B9" s="30" t="str">
        <f>'8'!C$1 &amp; " (Historique)"</f>
        <v>ARRONDISSEMENT DE 
MONS (Historique)</v>
      </c>
    </row>
    <row r="10" spans="1:2" s="2" customFormat="1" x14ac:dyDescent="0.3">
      <c r="A10" s="20" t="str">
        <f>'9'!A$1</f>
        <v>9.</v>
      </c>
      <c r="B10" s="30" t="str">
        <f>'9'!C$1 &amp; " (Superficie communale)"</f>
        <v>ARRONDISSEMENT DE 
MONS (Superficie communale)</v>
      </c>
    </row>
    <row r="11" spans="1:2" s="2" customFormat="1" x14ac:dyDescent="0.3">
      <c r="A11" s="20" t="str">
        <f>'10'!A$1</f>
        <v>10.</v>
      </c>
      <c r="B11" s="30" t="str">
        <f>'10'!C$1</f>
        <v>ARRONDISSEMENT DE 
SOIGNIES</v>
      </c>
    </row>
    <row r="12" spans="1:2" s="2" customFormat="1" x14ac:dyDescent="0.3">
      <c r="A12" s="20" t="str">
        <f>'11'!A$1</f>
        <v>11.</v>
      </c>
      <c r="B12" s="30" t="str">
        <f>'11'!C$1 &amp; " (Historique)"</f>
        <v>ARRONDISSEMENT DE 
SOIGNIES (Historique)</v>
      </c>
    </row>
    <row r="13" spans="1:2" s="2" customFormat="1" x14ac:dyDescent="0.3">
      <c r="A13" s="20" t="str">
        <f>'12'!A$1</f>
        <v>12.</v>
      </c>
      <c r="B13" s="30" t="str">
        <f>'12'!C$1 &amp; " (Superficie communale)"</f>
        <v>ARRONDISSEMENT DE 
SOIGNIES (Superficie communale)</v>
      </c>
    </row>
    <row r="14" spans="1:2" s="2" customFormat="1" x14ac:dyDescent="0.3">
      <c r="A14" s="20" t="str">
        <f>'13'!A$1</f>
        <v>13.</v>
      </c>
      <c r="B14" s="30" t="str">
        <f>'13'!C$1</f>
        <v>ARRONDISSEMENT DE 
THUIN</v>
      </c>
    </row>
    <row r="15" spans="1:2" s="2" customFormat="1" x14ac:dyDescent="0.3">
      <c r="A15" s="20" t="str">
        <f>'14'!A$1</f>
        <v>14.</v>
      </c>
      <c r="B15" s="30" t="str">
        <f>'14'!C$1 &amp; " (Historique)"</f>
        <v>ARRONDISSEMENT DE 
THUIN (Historique)</v>
      </c>
    </row>
    <row r="16" spans="1:2" s="2" customFormat="1" x14ac:dyDescent="0.3">
      <c r="A16" s="20" t="str">
        <f>'15'!A$1</f>
        <v>15.</v>
      </c>
      <c r="B16" s="30" t="str">
        <f>'15'!C$1 &amp; " (Superficie communale)"</f>
        <v>ARRONDISSEMENT DE 
THUIN (Superficie communale)</v>
      </c>
    </row>
    <row r="17" spans="1:2" s="2" customFormat="1" x14ac:dyDescent="0.3">
      <c r="A17" s="20" t="str">
        <f>'16'!A$1</f>
        <v>16.</v>
      </c>
      <c r="B17" s="30" t="str">
        <f>'16'!C$1</f>
        <v>ARRONDISSEMENT DE 
TOURNAI - MOUSCRON</v>
      </c>
    </row>
    <row r="18" spans="1:2" s="2" customFormat="1" x14ac:dyDescent="0.3">
      <c r="A18" s="20" t="str">
        <f>'17'!A$1</f>
        <v>17.</v>
      </c>
      <c r="B18" s="30" t="str">
        <f>'17'!C$1 &amp; " (Historique)"</f>
        <v>ARRONDISSEMENT DE 
TOURNAI - MOUSCRON (Historique)</v>
      </c>
    </row>
    <row r="19" spans="1:2" s="2" customFormat="1" x14ac:dyDescent="0.3">
      <c r="A19" s="20" t="str">
        <f>'18'!A$1</f>
        <v>18.</v>
      </c>
      <c r="B19" s="30" t="str">
        <f>'18'!C$1 &amp; " (Superficie communale)"</f>
        <v>ARRONDISSEMENT DE 
TOURNAI - MOUSCRON (Superficie communale)</v>
      </c>
    </row>
    <row r="20" spans="1:2" s="2" customFormat="1" x14ac:dyDescent="0.3">
      <c r="A20" s="20" t="str">
        <f>'19'!A$1</f>
        <v>19.</v>
      </c>
      <c r="B20" s="30" t="str">
        <f>'19'!C$1</f>
        <v>ARRONDISSEMENT DE 
LA LOUVIERE</v>
      </c>
    </row>
    <row r="21" spans="1:2" s="2" customFormat="1" x14ac:dyDescent="0.3">
      <c r="A21" s="20" t="str">
        <f>'20'!A$1</f>
        <v>20.</v>
      </c>
      <c r="B21" s="30" t="str">
        <f>'20'!C$1 &amp; " (Historique)"</f>
        <v>ARRONDISSEMENT DE 
LA LOUVIERE (Historique)</v>
      </c>
    </row>
    <row r="22" spans="1:2" s="2" customFormat="1" x14ac:dyDescent="0.3">
      <c r="A22" s="20" t="str">
        <f>'21'!A$1</f>
        <v>21.</v>
      </c>
      <c r="B22" s="30" t="str">
        <f>'21'!C$1 &amp; " (Superficie communale)"</f>
        <v>ARRONDISSEMENT DE 
LA LOUVIERE (Superficie communale)</v>
      </c>
    </row>
    <row r="23" spans="1:2" s="29" customFormat="1" x14ac:dyDescent="0.35">
      <c r="A23" s="4"/>
      <c r="B23" s="30"/>
    </row>
  </sheetData>
  <hyperlinks>
    <hyperlink ref="B2" location="'1'!A1" display="'1'!A1" xr:uid="{E3E99523-1AE0-4730-8AA0-13864C7C4615}"/>
    <hyperlink ref="B3" location="'2'!A1" display="'2'!A1" xr:uid="{42DD7C27-3E9A-4BE5-95EB-6B9BDB36EC24}"/>
    <hyperlink ref="B4" location="'3'!A1" display="'3'!A1" xr:uid="{6CFD6F46-99EC-4626-BD8F-41F30E326AD7}"/>
    <hyperlink ref="B5" location="'4'!A1" display="'4'!A1" xr:uid="{18F2645E-A61F-435F-993D-10A3CC98158E}"/>
    <hyperlink ref="B6" location="'5'!A1" display="'5'!A1" xr:uid="{0B0594F8-EE46-43BF-A634-3E638C3A5D1F}"/>
    <hyperlink ref="B7" location="'6'!A1" display="'6'!A1" xr:uid="{1FA2D698-4C3D-46B3-A0D6-AA92A73373C1}"/>
    <hyperlink ref="B8" location="'7'!A1" display="'7'!A1" xr:uid="{23A8BD08-B8C8-4952-9AC3-CF369F12BC38}"/>
    <hyperlink ref="B9" location="'8'!A1" display="'8'!A1" xr:uid="{51279105-EB91-47E1-B0F2-C876FBB59EDB}"/>
    <hyperlink ref="B10" location="'9'!A1" display="'9'!A1" xr:uid="{D631CCA3-D22E-497F-BABB-760847B6E9D8}"/>
    <hyperlink ref="B11" location="'10'!A1" display="'10'!A1" xr:uid="{0A0279E7-5EB4-4E01-A5BD-87BEAFD5F090}"/>
    <hyperlink ref="B12" location="'11'!A1" display="'11'!A1" xr:uid="{079492CD-3826-47A5-9A86-FE16793BF35A}"/>
    <hyperlink ref="B13" location="'12'!A1" display="'12'!A1" xr:uid="{30EC7A67-E72E-4A16-805E-27373FF27344}"/>
    <hyperlink ref="B14" location="'13'!A1" display="'13'!A1" xr:uid="{6EC1B3DF-3430-4A7F-8E3C-244508420F0C}"/>
    <hyperlink ref="B15" location="'14'!A1" display="'14'!A1" xr:uid="{CAE9CE43-3ABA-44CC-8F19-687D08E9EDFB}"/>
    <hyperlink ref="B16" location="'15'!A1" display="'15'!A1" xr:uid="{DBDA1F3D-F3EF-4CCD-886D-D204CF581CD3}"/>
    <hyperlink ref="B17" location="'16'!A1" display="'16'!A1" xr:uid="{B9F97214-DA0B-4F0A-B94A-1469296B1998}"/>
    <hyperlink ref="B18" location="'17'!A1" display="'17'!A1" xr:uid="{F553D3BA-E781-4AA4-8E71-F9EA41B7301A}"/>
    <hyperlink ref="B19" location="'18'!A1" display="'18'!A1" xr:uid="{62328B76-01C9-4B22-861A-E361C55B25EA}"/>
    <hyperlink ref="B20" location="'19'!A1" display="'19'!A1" xr:uid="{3FB0A4D0-F298-4E5E-A6E8-A2EA524826A4}"/>
    <hyperlink ref="B21" location="'20'!A1" display="'20'!A1" xr:uid="{71CD6EA5-04AA-475F-92ED-415B6EDEF67A}"/>
    <hyperlink ref="B22" location="'21'!A1" display="'21'!A1" xr:uid="{1507A82A-3EBA-4214-B24D-5D03CD629B44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9FB6-1989-40C3-ACA9-98C34E352931}">
  <sheetPr codeName="Feuil09"/>
  <dimension ref="A1:AB15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20" width="15.6640625" style="10" customWidth="1"/>
    <col min="21" max="21" width="15.6640625" style="10" hidden="1" customWidth="1"/>
    <col min="22" max="22" width="15.6640625" style="10" customWidth="1"/>
    <col min="23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54</v>
      </c>
      <c r="B1" s="21">
        <v>2023</v>
      </c>
      <c r="C1" s="19" t="s">
        <v>70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53014</v>
      </c>
      <c r="C3" s="40" t="s">
        <v>114</v>
      </c>
      <c r="D3" s="36">
        <v>648.04610000000002</v>
      </c>
      <c r="E3" s="32">
        <v>191.95020000000002</v>
      </c>
      <c r="F3" s="32">
        <v>94.018599999999992</v>
      </c>
      <c r="G3" s="32">
        <v>239.11670000000001</v>
      </c>
      <c r="H3" s="32">
        <v>63.675400000000003</v>
      </c>
      <c r="I3" s="32">
        <v>3.6553</v>
      </c>
      <c r="J3" s="32">
        <v>55.629899999999992</v>
      </c>
      <c r="K3" s="32">
        <v>3.7161999999999997</v>
      </c>
      <c r="L3" s="32">
        <v>1.8974</v>
      </c>
      <c r="M3" s="32">
        <v>16.3217</v>
      </c>
      <c r="N3" s="32">
        <v>0</v>
      </c>
      <c r="O3" s="32">
        <v>1.9480999999999999</v>
      </c>
      <c r="P3" s="32">
        <v>0</v>
      </c>
      <c r="Q3" s="46">
        <v>45.997700000000009</v>
      </c>
      <c r="R3" s="45">
        <v>2007.6</v>
      </c>
      <c r="S3" s="31">
        <v>0.3239237065075064</v>
      </c>
      <c r="T3" s="31">
        <v>0.67607629349249365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" thickBot="1" x14ac:dyDescent="0.35">
      <c r="A4" s="48"/>
      <c r="B4" s="48">
        <v>53020</v>
      </c>
      <c r="C4" s="41" t="s">
        <v>115</v>
      </c>
      <c r="D4" s="36">
        <v>2059.3802999999998</v>
      </c>
      <c r="E4" s="32">
        <v>437.52279999999996</v>
      </c>
      <c r="F4" s="32">
        <v>325.95390000000009</v>
      </c>
      <c r="G4" s="32">
        <v>715.2773999999996</v>
      </c>
      <c r="H4" s="32">
        <v>224.91880000000006</v>
      </c>
      <c r="I4" s="32">
        <v>90.58890000000001</v>
      </c>
      <c r="J4" s="32">
        <v>265.11849999999998</v>
      </c>
      <c r="K4" s="32">
        <v>17.159600000000001</v>
      </c>
      <c r="L4" s="32">
        <v>18.027100000000001</v>
      </c>
      <c r="M4" s="32">
        <v>7.3860000000000001</v>
      </c>
      <c r="N4" s="32">
        <v>4.2141999999999999</v>
      </c>
      <c r="O4" s="32">
        <v>0</v>
      </c>
      <c r="P4" s="32">
        <v>13.0709</v>
      </c>
      <c r="Q4" s="46">
        <v>127.70359999999998</v>
      </c>
      <c r="R4" s="45">
        <v>3362.01</v>
      </c>
      <c r="S4" s="31" t="s">
        <v>91</v>
      </c>
      <c r="T4" s="31">
        <v>1</v>
      </c>
      <c r="U4" s="31" t="s">
        <v>91</v>
      </c>
      <c r="V4" s="31" t="s">
        <v>91</v>
      </c>
      <c r="W4" s="31" t="s">
        <v>91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" thickBot="1" x14ac:dyDescent="0.35">
      <c r="A5" s="48"/>
      <c r="B5" s="48">
        <v>53028</v>
      </c>
      <c r="C5" s="41" t="s">
        <v>116</v>
      </c>
      <c r="D5" s="36">
        <v>1229.4890000000003</v>
      </c>
      <c r="E5" s="32">
        <v>175.00170000000003</v>
      </c>
      <c r="F5" s="32">
        <v>166.63909999999998</v>
      </c>
      <c r="G5" s="32">
        <v>545.70230000000015</v>
      </c>
      <c r="H5" s="32">
        <v>113.1814</v>
      </c>
      <c r="I5" s="32">
        <v>64.719400000000007</v>
      </c>
      <c r="J5" s="32">
        <v>164.24510000000001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46">
        <v>98.691200000000009</v>
      </c>
      <c r="R5" s="45">
        <v>2609.1</v>
      </c>
      <c r="S5" s="31" t="s">
        <v>91</v>
      </c>
      <c r="T5" s="31">
        <v>1</v>
      </c>
      <c r="U5" s="31" t="s">
        <v>91</v>
      </c>
      <c r="V5" s="31" t="s">
        <v>91</v>
      </c>
      <c r="W5" s="31" t="s">
        <v>91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ht="15" thickBot="1" x14ac:dyDescent="0.35">
      <c r="A6" s="48"/>
      <c r="B6" s="48">
        <v>53039</v>
      </c>
      <c r="C6" s="41" t="s">
        <v>117</v>
      </c>
      <c r="D6" s="36">
        <v>1431.4622999999997</v>
      </c>
      <c r="E6" s="32">
        <v>529.2974999999999</v>
      </c>
      <c r="F6" s="32">
        <v>205.22989999999999</v>
      </c>
      <c r="G6" s="32">
        <v>473.41799999999978</v>
      </c>
      <c r="H6" s="32">
        <v>90.373800000000017</v>
      </c>
      <c r="I6" s="32">
        <v>39.976099999999995</v>
      </c>
      <c r="J6" s="32">
        <v>93.166999999999987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46">
        <v>417.32970000000006</v>
      </c>
      <c r="R6" s="45">
        <v>2641.25</v>
      </c>
      <c r="S6" s="31">
        <v>0.90409906563031284</v>
      </c>
      <c r="T6" s="31">
        <v>9.5900934369687163E-2</v>
      </c>
      <c r="U6" s="31" t="s">
        <v>91</v>
      </c>
      <c r="V6" s="31" t="s">
        <v>91</v>
      </c>
      <c r="W6" s="31" t="s">
        <v>91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" thickBot="1" x14ac:dyDescent="0.35">
      <c r="A7" s="48"/>
      <c r="B7" s="48">
        <v>53044</v>
      </c>
      <c r="C7" s="41" t="s">
        <v>118</v>
      </c>
      <c r="D7" s="36">
        <v>3891.4990000000003</v>
      </c>
      <c r="E7" s="32">
        <v>705.47889999999973</v>
      </c>
      <c r="F7" s="32">
        <v>612.61910000000046</v>
      </c>
      <c r="G7" s="32">
        <v>1471.2830000000004</v>
      </c>
      <c r="H7" s="32">
        <v>399.03420000000017</v>
      </c>
      <c r="I7" s="32">
        <v>190.55480000000003</v>
      </c>
      <c r="J7" s="32">
        <v>512.529</v>
      </c>
      <c r="K7" s="32">
        <v>120.49719999999999</v>
      </c>
      <c r="L7" s="32">
        <v>57.827700000000014</v>
      </c>
      <c r="M7" s="32">
        <v>4.1629000000000005</v>
      </c>
      <c r="N7" s="32">
        <v>0</v>
      </c>
      <c r="O7" s="32">
        <v>0</v>
      </c>
      <c r="P7" s="32">
        <v>0</v>
      </c>
      <c r="Q7" s="46">
        <v>17.2637</v>
      </c>
      <c r="R7" s="45">
        <v>5817.73</v>
      </c>
      <c r="S7" s="31">
        <v>0.44281048501320369</v>
      </c>
      <c r="T7" s="31">
        <v>0.35222467701517618</v>
      </c>
      <c r="U7" s="31" t="s">
        <v>91</v>
      </c>
      <c r="V7" s="31">
        <v>0.20496483797162005</v>
      </c>
      <c r="W7" s="31" t="s">
        <v>91</v>
      </c>
      <c r="X7" s="31" t="s">
        <v>91</v>
      </c>
      <c r="Y7" s="31" t="s">
        <v>91</v>
      </c>
      <c r="Z7" s="31" t="s">
        <v>91</v>
      </c>
      <c r="AA7" s="31" t="s">
        <v>91</v>
      </c>
      <c r="AB7" s="31" t="s">
        <v>91</v>
      </c>
    </row>
    <row r="8" spans="1:28" ht="15" thickBot="1" x14ac:dyDescent="0.35">
      <c r="A8" s="48"/>
      <c r="B8" s="48">
        <v>53046</v>
      </c>
      <c r="C8" s="41" t="s">
        <v>119</v>
      </c>
      <c r="D8" s="36">
        <v>3513.8184000000006</v>
      </c>
      <c r="E8" s="32">
        <v>521.94949999999994</v>
      </c>
      <c r="F8" s="32">
        <v>511.10470000000009</v>
      </c>
      <c r="G8" s="32">
        <v>1226.5879000000004</v>
      </c>
      <c r="H8" s="32">
        <v>417.9409999999998</v>
      </c>
      <c r="I8" s="32">
        <v>187.15319999999997</v>
      </c>
      <c r="J8" s="32">
        <v>649.0821000000002</v>
      </c>
      <c r="K8" s="32">
        <v>15.975600000000004</v>
      </c>
      <c r="L8" s="32">
        <v>33.5837</v>
      </c>
      <c r="M8" s="32">
        <v>22.3202</v>
      </c>
      <c r="N8" s="32">
        <v>0</v>
      </c>
      <c r="O8" s="32">
        <v>7.3280000000000003</v>
      </c>
      <c r="P8" s="32">
        <v>10.789899999999999</v>
      </c>
      <c r="Q8" s="46">
        <v>0</v>
      </c>
      <c r="R8" s="45">
        <v>4982.5600000000004</v>
      </c>
      <c r="S8" s="31" t="s">
        <v>91</v>
      </c>
      <c r="T8" s="31">
        <v>1</v>
      </c>
      <c r="U8" s="31" t="s">
        <v>91</v>
      </c>
      <c r="V8" s="31" t="s">
        <v>91</v>
      </c>
      <c r="W8" s="31" t="s">
        <v>91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  <row r="9" spans="1:28" ht="15" thickBot="1" x14ac:dyDescent="0.35">
      <c r="A9" s="48"/>
      <c r="B9" s="48">
        <v>53053</v>
      </c>
      <c r="C9" s="41" t="s">
        <v>120</v>
      </c>
      <c r="D9" s="36">
        <v>5326.1598999999978</v>
      </c>
      <c r="E9" s="32">
        <v>1204.1731999999986</v>
      </c>
      <c r="F9" s="32">
        <v>792.50220000000013</v>
      </c>
      <c r="G9" s="32">
        <v>2119.4531999999995</v>
      </c>
      <c r="H9" s="32">
        <v>469.49740000000014</v>
      </c>
      <c r="I9" s="32">
        <v>207.88609999999997</v>
      </c>
      <c r="J9" s="32">
        <v>532.64780000000007</v>
      </c>
      <c r="K9" s="32">
        <v>24.673599999999997</v>
      </c>
      <c r="L9" s="32">
        <v>9.2576000000000001</v>
      </c>
      <c r="M9" s="32">
        <v>75.779500000000013</v>
      </c>
      <c r="N9" s="32">
        <v>19.018799999999999</v>
      </c>
      <c r="O9" s="32">
        <v>6.8448000000000002</v>
      </c>
      <c r="P9" s="32">
        <v>17.145599999999998</v>
      </c>
      <c r="Q9" s="46">
        <v>796.21550000000002</v>
      </c>
      <c r="R9" s="45">
        <v>14755.84</v>
      </c>
      <c r="S9" s="31">
        <v>0.52557753269321295</v>
      </c>
      <c r="T9" s="31">
        <v>0.34121389455669698</v>
      </c>
      <c r="U9" s="31" t="s">
        <v>91</v>
      </c>
      <c r="V9" s="31">
        <v>0.13320857275009002</v>
      </c>
      <c r="W9" s="31" t="s">
        <v>91</v>
      </c>
      <c r="X9" s="31" t="s">
        <v>91</v>
      </c>
      <c r="Y9" s="31" t="s">
        <v>91</v>
      </c>
      <c r="Z9" s="31" t="s">
        <v>91</v>
      </c>
      <c r="AA9" s="31" t="s">
        <v>91</v>
      </c>
      <c r="AB9" s="31" t="s">
        <v>91</v>
      </c>
    </row>
    <row r="10" spans="1:28" ht="15" thickBot="1" x14ac:dyDescent="0.35">
      <c r="A10" s="48"/>
      <c r="B10" s="48">
        <v>53065</v>
      </c>
      <c r="C10" s="41" t="s">
        <v>121</v>
      </c>
      <c r="D10" s="36">
        <v>125.6331</v>
      </c>
      <c r="E10" s="32">
        <v>28.762600000000003</v>
      </c>
      <c r="F10" s="32">
        <v>15.1981</v>
      </c>
      <c r="G10" s="32">
        <v>61.399899999999995</v>
      </c>
      <c r="H10" s="32">
        <v>9.2751000000000001</v>
      </c>
      <c r="I10" s="32">
        <v>3.6930000000000001</v>
      </c>
      <c r="J10" s="32">
        <v>7.3043999999999993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46">
        <v>2.4956</v>
      </c>
      <c r="R10" s="45">
        <v>1120.92</v>
      </c>
      <c r="S10" s="31">
        <v>0.39501007445489522</v>
      </c>
      <c r="T10" s="31">
        <v>0.60498992554510478</v>
      </c>
      <c r="U10" s="31" t="s">
        <v>91</v>
      </c>
      <c r="V10" s="31" t="s">
        <v>91</v>
      </c>
      <c r="W10" s="31" t="s">
        <v>91</v>
      </c>
      <c r="X10" s="31" t="s">
        <v>91</v>
      </c>
      <c r="Y10" s="31" t="s">
        <v>91</v>
      </c>
      <c r="Z10" s="31" t="s">
        <v>91</v>
      </c>
      <c r="AA10" s="31" t="s">
        <v>91</v>
      </c>
      <c r="AB10" s="31" t="s">
        <v>91</v>
      </c>
    </row>
    <row r="11" spans="1:28" ht="15" thickBot="1" x14ac:dyDescent="0.35">
      <c r="A11" s="48"/>
      <c r="B11" s="48">
        <v>53068</v>
      </c>
      <c r="C11" s="41" t="s">
        <v>122</v>
      </c>
      <c r="D11" s="36">
        <v>1258.9123000000002</v>
      </c>
      <c r="E11" s="32">
        <v>244.26420000000007</v>
      </c>
      <c r="F11" s="32">
        <v>116.5423</v>
      </c>
      <c r="G11" s="32">
        <v>694.17570000000012</v>
      </c>
      <c r="H11" s="32">
        <v>135.30159999999998</v>
      </c>
      <c r="I11" s="32">
        <v>68.628500000000003</v>
      </c>
      <c r="J11" s="32">
        <v>0</v>
      </c>
      <c r="K11" s="32">
        <v>0</v>
      </c>
      <c r="L11" s="32">
        <v>0.37919999999999998</v>
      </c>
      <c r="M11" s="32">
        <v>0</v>
      </c>
      <c r="N11" s="32">
        <v>0</v>
      </c>
      <c r="O11" s="32">
        <v>0</v>
      </c>
      <c r="P11" s="32">
        <v>0.62290000000000001</v>
      </c>
      <c r="Q11" s="46">
        <v>175.85769999999999</v>
      </c>
      <c r="R11" s="45">
        <v>2148.19</v>
      </c>
      <c r="S11" s="31">
        <v>0.14409581678485475</v>
      </c>
      <c r="T11" s="31">
        <v>0.85590418321514528</v>
      </c>
      <c r="U11" s="31" t="s">
        <v>91</v>
      </c>
      <c r="V11" s="31" t="s">
        <v>91</v>
      </c>
      <c r="W11" s="31" t="s">
        <v>91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</row>
    <row r="12" spans="1:28" ht="15" thickBot="1" x14ac:dyDescent="0.35">
      <c r="A12" s="48"/>
      <c r="B12" s="48">
        <v>53070</v>
      </c>
      <c r="C12" s="41" t="s">
        <v>123</v>
      </c>
      <c r="D12" s="36">
        <v>2311.3978999999999</v>
      </c>
      <c r="E12" s="32">
        <v>800.82659999999987</v>
      </c>
      <c r="F12" s="32">
        <v>477.16269999999986</v>
      </c>
      <c r="G12" s="32">
        <v>477.45190000000008</v>
      </c>
      <c r="H12" s="32">
        <v>191.38360000000003</v>
      </c>
      <c r="I12" s="32">
        <v>53.372800000000005</v>
      </c>
      <c r="J12" s="32">
        <v>311.20030000000003</v>
      </c>
      <c r="K12" s="32">
        <v>16.3245</v>
      </c>
      <c r="L12" s="32">
        <v>3.1703999999999999</v>
      </c>
      <c r="M12" s="32">
        <v>0</v>
      </c>
      <c r="N12" s="32">
        <v>0</v>
      </c>
      <c r="O12" s="32">
        <v>0</v>
      </c>
      <c r="P12" s="32">
        <v>0</v>
      </c>
      <c r="Q12" s="46">
        <v>354.77270000000004</v>
      </c>
      <c r="R12" s="45">
        <v>7058.52</v>
      </c>
      <c r="S12" s="31">
        <v>0.80400577798099904</v>
      </c>
      <c r="T12" s="31">
        <v>0.10887362376390343</v>
      </c>
      <c r="U12" s="31" t="s">
        <v>91</v>
      </c>
      <c r="V12" s="31">
        <v>8.7120598255097464E-2</v>
      </c>
      <c r="W12" s="31" t="s">
        <v>91</v>
      </c>
      <c r="X12" s="31" t="s">
        <v>91</v>
      </c>
      <c r="Y12" s="31" t="s">
        <v>91</v>
      </c>
      <c r="Z12" s="31" t="s">
        <v>91</v>
      </c>
      <c r="AA12" s="31" t="s">
        <v>91</v>
      </c>
      <c r="AB12" s="31" t="s">
        <v>91</v>
      </c>
    </row>
    <row r="13" spans="1:28" ht="15" thickBot="1" x14ac:dyDescent="0.35">
      <c r="A13" s="48"/>
      <c r="B13" s="48">
        <v>53082</v>
      </c>
      <c r="C13" s="41" t="s">
        <v>124</v>
      </c>
      <c r="D13" s="36">
        <v>186.84800000000001</v>
      </c>
      <c r="E13" s="32">
        <v>68.020899999999997</v>
      </c>
      <c r="F13" s="32">
        <v>43.034300000000002</v>
      </c>
      <c r="G13" s="32">
        <v>52.406399999999998</v>
      </c>
      <c r="H13" s="32">
        <v>10.807999999999998</v>
      </c>
      <c r="I13" s="32">
        <v>11.564500000000001</v>
      </c>
      <c r="J13" s="32">
        <v>1.0139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46">
        <v>23.966100000000004</v>
      </c>
      <c r="R13" s="45">
        <v>1374.56</v>
      </c>
      <c r="S13" s="31" t="s">
        <v>91</v>
      </c>
      <c r="T13" s="31">
        <v>1</v>
      </c>
      <c r="U13" s="31" t="s">
        <v>91</v>
      </c>
      <c r="V13" s="31" t="s">
        <v>91</v>
      </c>
      <c r="W13" s="31" t="s">
        <v>91</v>
      </c>
      <c r="X13" s="31" t="s">
        <v>91</v>
      </c>
      <c r="Y13" s="31" t="s">
        <v>91</v>
      </c>
      <c r="Z13" s="31" t="s">
        <v>91</v>
      </c>
      <c r="AA13" s="31" t="s">
        <v>91</v>
      </c>
      <c r="AB13" s="31" t="s">
        <v>91</v>
      </c>
    </row>
    <row r="14" spans="1:28" ht="15" thickBot="1" x14ac:dyDescent="0.35">
      <c r="A14" s="48"/>
      <c r="B14" s="48">
        <v>53083</v>
      </c>
      <c r="C14" s="41" t="s">
        <v>125</v>
      </c>
      <c r="D14" s="36">
        <v>3023.9228000000003</v>
      </c>
      <c r="E14" s="32">
        <v>659.7928999999998</v>
      </c>
      <c r="F14" s="32">
        <v>216.23689999999996</v>
      </c>
      <c r="G14" s="32">
        <v>1244.1892000000007</v>
      </c>
      <c r="H14" s="32">
        <v>358.80429999999996</v>
      </c>
      <c r="I14" s="32">
        <v>220.28920000000002</v>
      </c>
      <c r="J14" s="32">
        <v>324.61030000000005</v>
      </c>
      <c r="K14" s="32">
        <v>1.625</v>
      </c>
      <c r="L14" s="32">
        <v>3.2791000000000001</v>
      </c>
      <c r="M14" s="32">
        <v>2.5005000000000002</v>
      </c>
      <c r="N14" s="32">
        <v>0</v>
      </c>
      <c r="O14" s="32">
        <v>0</v>
      </c>
      <c r="P14" s="32">
        <v>0</v>
      </c>
      <c r="Q14" s="46">
        <v>363.63499999999993</v>
      </c>
      <c r="R14" s="45">
        <v>4427.09</v>
      </c>
      <c r="S14" s="31" t="s">
        <v>91</v>
      </c>
      <c r="T14" s="31">
        <v>1</v>
      </c>
      <c r="U14" s="31" t="s">
        <v>91</v>
      </c>
      <c r="V14" s="31" t="s">
        <v>91</v>
      </c>
      <c r="W14" s="31" t="s">
        <v>91</v>
      </c>
      <c r="X14" s="31" t="s">
        <v>91</v>
      </c>
      <c r="Y14" s="31" t="s">
        <v>91</v>
      </c>
      <c r="Z14" s="31" t="s">
        <v>91</v>
      </c>
      <c r="AA14" s="31" t="s">
        <v>91</v>
      </c>
      <c r="AB14" s="31" t="s">
        <v>91</v>
      </c>
    </row>
    <row r="15" spans="1:28" x14ac:dyDescent="0.3">
      <c r="A15" s="48"/>
      <c r="B15" s="48">
        <v>53084</v>
      </c>
      <c r="C15" s="41" t="s">
        <v>126</v>
      </c>
      <c r="D15" s="36">
        <v>4737.1013999999996</v>
      </c>
      <c r="E15" s="32">
        <v>494.88989999999995</v>
      </c>
      <c r="F15" s="32">
        <v>543.37319999999988</v>
      </c>
      <c r="G15" s="32">
        <v>2081.6352999999999</v>
      </c>
      <c r="H15" s="32">
        <v>499.48180000000002</v>
      </c>
      <c r="I15" s="32">
        <v>312.51619999999991</v>
      </c>
      <c r="J15" s="32">
        <v>805.20499999999993</v>
      </c>
      <c r="K15" s="32">
        <v>17.3857</v>
      </c>
      <c r="L15" s="32">
        <v>0</v>
      </c>
      <c r="M15" s="32">
        <v>2.2961</v>
      </c>
      <c r="N15" s="32">
        <v>0</v>
      </c>
      <c r="O15" s="32">
        <v>0</v>
      </c>
      <c r="P15" s="32">
        <v>1.2331999999999999</v>
      </c>
      <c r="Q15" s="46">
        <v>389.01680000000005</v>
      </c>
      <c r="R15" s="45">
        <v>6538.36</v>
      </c>
      <c r="S15" s="31" t="s">
        <v>91</v>
      </c>
      <c r="T15" s="31">
        <v>1</v>
      </c>
      <c r="U15" s="31" t="s">
        <v>91</v>
      </c>
      <c r="V15" s="31" t="s">
        <v>91</v>
      </c>
      <c r="W15" s="31" t="s">
        <v>91</v>
      </c>
      <c r="X15" s="31" t="s">
        <v>91</v>
      </c>
      <c r="Y15" s="31" t="s">
        <v>91</v>
      </c>
      <c r="Z15" s="31" t="s">
        <v>91</v>
      </c>
      <c r="AA15" s="31" t="s">
        <v>91</v>
      </c>
      <c r="AB15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5">
    <cfRule type="expression" dxfId="12" priority="1">
      <formula>ISTEXT(D3)</formula>
    </cfRule>
  </conditionalFormatting>
  <hyperlinks>
    <hyperlink ref="A1" location="INDEX!A1" display="INDEX!A1" xr:uid="{8D19814C-F0CA-4A27-9EF1-93A56F76518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8E9F-36D7-4EA3-862A-0BFAC3B8A5C1}">
  <sheetPr codeName="Feuil10"/>
  <dimension ref="A1:AC8"/>
  <sheetViews>
    <sheetView showGridLines="0" zoomScaleNormal="10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60</v>
      </c>
      <c r="B1" s="21">
        <v>2023</v>
      </c>
      <c r="C1" s="19" t="s">
        <v>71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55004</v>
      </c>
      <c r="C3" s="40" t="s">
        <v>127</v>
      </c>
      <c r="D3" s="39">
        <v>104</v>
      </c>
      <c r="E3" s="32">
        <v>5667.93</v>
      </c>
      <c r="F3" s="32">
        <v>190</v>
      </c>
      <c r="G3" s="34">
        <v>54.542857142857144</v>
      </c>
      <c r="H3" s="32">
        <v>1020</v>
      </c>
      <c r="I3" s="32">
        <v>20</v>
      </c>
      <c r="J3" s="32">
        <v>3100</v>
      </c>
      <c r="K3" s="32">
        <v>54</v>
      </c>
      <c r="L3" s="32">
        <v>7980</v>
      </c>
      <c r="M3" s="32">
        <v>63</v>
      </c>
      <c r="N3" s="32">
        <v>4210</v>
      </c>
      <c r="O3" s="32">
        <v>5</v>
      </c>
      <c r="P3" s="32" t="s">
        <v>91</v>
      </c>
      <c r="Q3" s="32" t="s">
        <v>92</v>
      </c>
      <c r="R3" s="32">
        <v>5648.9</v>
      </c>
      <c r="S3" s="32">
        <v>1072.31</v>
      </c>
      <c r="T3" s="32" t="s">
        <v>91</v>
      </c>
      <c r="U3" s="32">
        <v>197.5</v>
      </c>
      <c r="V3" s="32">
        <v>91</v>
      </c>
      <c r="W3" s="31">
        <v>0.35479999999999995</v>
      </c>
      <c r="X3" s="31">
        <v>1.0800000000000001E-2</v>
      </c>
      <c r="Y3" s="31">
        <v>4.2999999999999997E-2</v>
      </c>
      <c r="Z3" s="31">
        <v>0.1613</v>
      </c>
      <c r="AA3" s="31">
        <v>9.6799999999999997E-2</v>
      </c>
      <c r="AB3" s="31">
        <v>0.23649999999999999</v>
      </c>
      <c r="AC3" s="31">
        <v>9.6799999999999997E-2</v>
      </c>
    </row>
    <row r="4" spans="1:29" x14ac:dyDescent="0.3">
      <c r="A4" s="16"/>
      <c r="B4" s="16">
        <v>55035</v>
      </c>
      <c r="C4" s="41" t="s">
        <v>128</v>
      </c>
      <c r="D4" s="39">
        <v>50</v>
      </c>
      <c r="E4" s="32">
        <v>3343.96</v>
      </c>
      <c r="F4" s="32">
        <v>90</v>
      </c>
      <c r="G4" s="34">
        <v>51.415094339622641</v>
      </c>
      <c r="H4" s="32">
        <v>460</v>
      </c>
      <c r="I4" s="32">
        <v>9</v>
      </c>
      <c r="J4" s="32">
        <v>1760</v>
      </c>
      <c r="K4" s="32">
        <v>15</v>
      </c>
      <c r="L4" s="32">
        <v>4610</v>
      </c>
      <c r="M4" s="32">
        <v>23</v>
      </c>
      <c r="N4" s="32">
        <v>5230</v>
      </c>
      <c r="O4" s="32">
        <v>4</v>
      </c>
      <c r="P4" s="32" t="s">
        <v>91</v>
      </c>
      <c r="Q4" s="32" t="s">
        <v>92</v>
      </c>
      <c r="R4" s="32">
        <v>3232.3000000000006</v>
      </c>
      <c r="S4" s="32">
        <v>1474.7259999999999</v>
      </c>
      <c r="T4" s="32" t="s">
        <v>91</v>
      </c>
      <c r="U4" s="32">
        <v>202.5</v>
      </c>
      <c r="V4" s="32">
        <v>48</v>
      </c>
      <c r="W4" s="31">
        <v>0.42219999999999996</v>
      </c>
      <c r="X4" s="31">
        <v>0</v>
      </c>
      <c r="Y4" s="31">
        <v>8.8900000000000007E-2</v>
      </c>
      <c r="Z4" s="31">
        <v>0.11109999999999999</v>
      </c>
      <c r="AA4" s="31">
        <v>8.8900000000000007E-2</v>
      </c>
      <c r="AB4" s="31">
        <v>0.17780000000000001</v>
      </c>
      <c r="AC4" s="31">
        <v>0.11109999999999999</v>
      </c>
    </row>
    <row r="5" spans="1:29" x14ac:dyDescent="0.3">
      <c r="A5" s="16"/>
      <c r="B5" s="16">
        <v>55040</v>
      </c>
      <c r="C5" s="41" t="s">
        <v>129</v>
      </c>
      <c r="D5" s="39">
        <v>171</v>
      </c>
      <c r="E5" s="32">
        <v>8711.01</v>
      </c>
      <c r="F5" s="32">
        <v>297</v>
      </c>
      <c r="G5" s="34">
        <v>54.184971098265898</v>
      </c>
      <c r="H5" s="32">
        <v>1470</v>
      </c>
      <c r="I5" s="32">
        <v>43</v>
      </c>
      <c r="J5" s="32">
        <v>4800</v>
      </c>
      <c r="K5" s="32">
        <v>51</v>
      </c>
      <c r="L5" s="32">
        <v>11390</v>
      </c>
      <c r="M5" s="32">
        <v>78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8410.3000000000011</v>
      </c>
      <c r="S5" s="32" t="s">
        <v>91</v>
      </c>
      <c r="T5" s="32" t="s">
        <v>91</v>
      </c>
      <c r="U5" s="32">
        <v>146.5049999999992</v>
      </c>
      <c r="V5" s="32">
        <v>147</v>
      </c>
      <c r="W5" s="31">
        <v>0.46149999999999997</v>
      </c>
      <c r="X5" s="31">
        <v>1.3999999999999999E-2</v>
      </c>
      <c r="Y5" s="31">
        <v>0.11890000000000001</v>
      </c>
      <c r="Z5" s="31">
        <v>6.2899999999999998E-2</v>
      </c>
      <c r="AA5" s="31">
        <v>9.0899999999999995E-2</v>
      </c>
      <c r="AB5" s="31">
        <v>0.2238</v>
      </c>
      <c r="AC5" s="31">
        <v>2.7999999999999997E-2</v>
      </c>
    </row>
    <row r="6" spans="1:29" x14ac:dyDescent="0.3">
      <c r="A6" s="16"/>
      <c r="B6" s="16">
        <v>55050</v>
      </c>
      <c r="C6" s="41" t="s">
        <v>130</v>
      </c>
      <c r="D6" s="39">
        <v>31</v>
      </c>
      <c r="E6" s="32">
        <v>1588.85</v>
      </c>
      <c r="F6" s="32">
        <v>67</v>
      </c>
      <c r="G6" s="34">
        <v>53.166666666666664</v>
      </c>
      <c r="H6" s="32">
        <v>280</v>
      </c>
      <c r="I6" s="32">
        <v>7</v>
      </c>
      <c r="J6" s="32">
        <v>1090</v>
      </c>
      <c r="K6" s="32">
        <v>16</v>
      </c>
      <c r="L6" s="32">
        <v>2770</v>
      </c>
      <c r="M6" s="32">
        <v>18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1936.6999999999996</v>
      </c>
      <c r="S6" s="32" t="s">
        <v>91</v>
      </c>
      <c r="T6" s="32" t="s">
        <v>91</v>
      </c>
      <c r="U6" s="32">
        <v>284.89999999999986</v>
      </c>
      <c r="V6" s="32">
        <v>26</v>
      </c>
      <c r="W6" s="31">
        <v>0.28000000000000003</v>
      </c>
      <c r="X6" s="31">
        <v>0</v>
      </c>
      <c r="Y6" s="31">
        <v>0.08</v>
      </c>
      <c r="Z6" s="31">
        <v>0.16</v>
      </c>
      <c r="AA6" s="31">
        <v>0.08</v>
      </c>
      <c r="AB6" s="31">
        <v>0.28000000000000003</v>
      </c>
      <c r="AC6" s="31">
        <v>0.12</v>
      </c>
    </row>
    <row r="7" spans="1:29" x14ac:dyDescent="0.3">
      <c r="A7" s="16"/>
      <c r="B7" s="16">
        <v>55085</v>
      </c>
      <c r="C7" s="41" t="s">
        <v>131</v>
      </c>
      <c r="D7" s="39">
        <v>53</v>
      </c>
      <c r="E7" s="32">
        <v>3979.64</v>
      </c>
      <c r="F7" s="32">
        <v>110</v>
      </c>
      <c r="G7" s="34">
        <v>55.017857142857146</v>
      </c>
      <c r="H7" s="32">
        <v>340</v>
      </c>
      <c r="I7" s="32">
        <v>11</v>
      </c>
      <c r="J7" s="32">
        <v>1390</v>
      </c>
      <c r="K7" s="32">
        <v>15</v>
      </c>
      <c r="L7" s="32">
        <v>3490</v>
      </c>
      <c r="M7" s="32">
        <v>22</v>
      </c>
      <c r="N7" s="32" t="s">
        <v>91</v>
      </c>
      <c r="O7" s="32" t="s">
        <v>92</v>
      </c>
      <c r="P7" s="32" t="s">
        <v>91</v>
      </c>
      <c r="Q7" s="32" t="s">
        <v>92</v>
      </c>
      <c r="R7" s="32">
        <v>2492.9</v>
      </c>
      <c r="S7" s="32" t="s">
        <v>91</v>
      </c>
      <c r="T7" s="32" t="s">
        <v>91</v>
      </c>
      <c r="U7" s="32">
        <v>1000.9000000000001</v>
      </c>
      <c r="V7" s="32">
        <v>45</v>
      </c>
      <c r="W7" s="31">
        <v>0.5</v>
      </c>
      <c r="X7" s="31">
        <v>0</v>
      </c>
      <c r="Y7" s="31">
        <v>9.5199999999999993E-2</v>
      </c>
      <c r="Z7" s="31">
        <v>9.5199999999999993E-2</v>
      </c>
      <c r="AA7" s="31">
        <v>7.1399999999999991E-2</v>
      </c>
      <c r="AB7" s="31">
        <v>0.14279999999999998</v>
      </c>
      <c r="AC7" s="31">
        <v>9.5199999999999993E-2</v>
      </c>
    </row>
    <row r="8" spans="1:29" x14ac:dyDescent="0.3">
      <c r="A8" s="16"/>
      <c r="B8" s="16">
        <v>55086</v>
      </c>
      <c r="C8" s="41" t="s">
        <v>132</v>
      </c>
      <c r="D8" s="39">
        <v>11</v>
      </c>
      <c r="E8" s="32">
        <v>435.82</v>
      </c>
      <c r="F8" s="32">
        <v>18</v>
      </c>
      <c r="G8" s="34">
        <v>52.090909090909093</v>
      </c>
      <c r="H8" s="32" t="s">
        <v>91</v>
      </c>
      <c r="I8" s="32" t="s">
        <v>92</v>
      </c>
      <c r="J8" s="32" t="s">
        <v>91</v>
      </c>
      <c r="K8" s="32" t="s">
        <v>92</v>
      </c>
      <c r="L8" s="32">
        <v>1010</v>
      </c>
      <c r="M8" s="32">
        <v>4</v>
      </c>
      <c r="N8" s="32" t="s">
        <v>91</v>
      </c>
      <c r="O8" s="32" t="s">
        <v>92</v>
      </c>
      <c r="P8" s="32" t="s">
        <v>91</v>
      </c>
      <c r="Q8" s="32" t="s">
        <v>92</v>
      </c>
      <c r="R8" s="32">
        <v>784</v>
      </c>
      <c r="S8" s="32" t="s">
        <v>91</v>
      </c>
      <c r="T8" s="32" t="s">
        <v>91</v>
      </c>
      <c r="U8" s="32">
        <v>3.7999999999999545</v>
      </c>
      <c r="V8" s="32">
        <v>7</v>
      </c>
      <c r="W8" s="31">
        <v>0.42859999999999998</v>
      </c>
      <c r="X8" s="31">
        <v>0</v>
      </c>
      <c r="Y8" s="31">
        <v>0.28570000000000001</v>
      </c>
      <c r="Z8" s="31">
        <v>0.1429</v>
      </c>
      <c r="AA8" s="31">
        <v>0.1429</v>
      </c>
      <c r="AB8" s="31">
        <v>0</v>
      </c>
      <c r="AC8" s="31">
        <v>0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8">
    <cfRule type="expression" dxfId="11" priority="1">
      <formula>ISTEXT(D3)</formula>
    </cfRule>
  </conditionalFormatting>
  <hyperlinks>
    <hyperlink ref="A1" location="INDEX!A1" display="INDEX!A1" xr:uid="{897227B7-D131-44F3-83EE-A997762979A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97D6-B3CB-4A50-AAA0-FB67C17D92F4}">
  <sheetPr codeName="Feuil11"/>
  <dimension ref="A1:AL26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59</v>
      </c>
      <c r="B1" s="12"/>
      <c r="C1" s="19" t="s">
        <v>71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3">
      <c r="A3" s="15"/>
      <c r="B3" s="15">
        <v>55004</v>
      </c>
      <c r="C3" s="22" t="s">
        <v>127</v>
      </c>
      <c r="D3" s="40" t="s">
        <v>12</v>
      </c>
      <c r="E3" s="39">
        <v>210</v>
      </c>
      <c r="F3" s="32">
        <v>202</v>
      </c>
      <c r="G3" s="32">
        <v>193</v>
      </c>
      <c r="H3" s="32">
        <v>193</v>
      </c>
      <c r="I3" s="32">
        <v>186</v>
      </c>
      <c r="J3" s="32">
        <v>180</v>
      </c>
      <c r="K3" s="32">
        <v>178</v>
      </c>
      <c r="L3" s="32">
        <v>176</v>
      </c>
      <c r="M3" s="32">
        <v>173</v>
      </c>
      <c r="N3" s="32">
        <v>168</v>
      </c>
      <c r="O3" s="32">
        <v>161</v>
      </c>
      <c r="P3" s="32">
        <v>160</v>
      </c>
      <c r="Q3" s="32">
        <v>158</v>
      </c>
      <c r="R3" s="32">
        <v>156</v>
      </c>
      <c r="S3" s="32">
        <v>151</v>
      </c>
      <c r="T3" s="32">
        <v>144</v>
      </c>
      <c r="U3" s="32">
        <v>139</v>
      </c>
      <c r="V3" s="32">
        <v>137</v>
      </c>
      <c r="W3" s="32">
        <v>134</v>
      </c>
      <c r="X3" s="32">
        <v>131</v>
      </c>
      <c r="Y3" s="32">
        <v>127</v>
      </c>
      <c r="Z3" s="32">
        <v>119</v>
      </c>
      <c r="AA3" s="32">
        <v>117</v>
      </c>
      <c r="AB3" s="32">
        <v>110</v>
      </c>
      <c r="AC3" s="32">
        <v>112</v>
      </c>
      <c r="AD3" s="32">
        <v>109</v>
      </c>
      <c r="AE3" s="32">
        <v>109</v>
      </c>
      <c r="AF3" s="32">
        <v>110</v>
      </c>
      <c r="AG3" s="32">
        <v>106</v>
      </c>
      <c r="AH3" s="32">
        <v>104</v>
      </c>
      <c r="AI3" s="32">
        <v>105</v>
      </c>
      <c r="AJ3" s="32">
        <v>101</v>
      </c>
      <c r="AK3" s="32">
        <v>103</v>
      </c>
      <c r="AL3" s="32">
        <v>104</v>
      </c>
    </row>
    <row r="4" spans="1:38" x14ac:dyDescent="0.3">
      <c r="A4" s="16"/>
      <c r="B4" s="16">
        <f>B3</f>
        <v>55004</v>
      </c>
      <c r="C4" s="33" t="str">
        <f>C3</f>
        <v>Braine-le-Comte</v>
      </c>
      <c r="D4" s="41" t="s">
        <v>29</v>
      </c>
      <c r="E4" s="42">
        <v>29.296047619047616</v>
      </c>
      <c r="F4" s="34">
        <v>30.218762376237624</v>
      </c>
      <c r="G4" s="34">
        <v>31.353782383419688</v>
      </c>
      <c r="H4" s="34">
        <v>31.287461139896372</v>
      </c>
      <c r="I4" s="34">
        <v>32.645053763440863</v>
      </c>
      <c r="J4" s="34">
        <v>33.915833333333332</v>
      </c>
      <c r="K4" s="34">
        <v>34.598651685393257</v>
      </c>
      <c r="L4" s="34">
        <v>34.922045454545454</v>
      </c>
      <c r="M4" s="34">
        <v>35.888208092485549</v>
      </c>
      <c r="N4" s="34">
        <v>37.037857142857142</v>
      </c>
      <c r="O4" s="34">
        <v>38.63360248447205</v>
      </c>
      <c r="P4" s="34">
        <v>39.032062500000002</v>
      </c>
      <c r="Q4" s="34">
        <v>38.787278481012656</v>
      </c>
      <c r="R4" s="34">
        <v>39.782628205128205</v>
      </c>
      <c r="S4" s="34">
        <v>41.193377483443712</v>
      </c>
      <c r="T4" s="34">
        <v>42.910972222222227</v>
      </c>
      <c r="U4" s="34">
        <v>44.344100719424461</v>
      </c>
      <c r="V4" s="34">
        <v>44.09510948905109</v>
      </c>
      <c r="W4" s="34">
        <v>45.685298507462683</v>
      </c>
      <c r="X4" s="34">
        <v>46.959389312977102</v>
      </c>
      <c r="Y4" s="34">
        <v>47.002755905511812</v>
      </c>
      <c r="Z4" s="34">
        <v>50.401848739495797</v>
      </c>
      <c r="AA4" s="34">
        <v>47.366410256410255</v>
      </c>
      <c r="AB4" s="34">
        <v>51.186363636363637</v>
      </c>
      <c r="AC4" s="34">
        <v>51.323303571428568</v>
      </c>
      <c r="AD4" s="34">
        <v>52.42119266055046</v>
      </c>
      <c r="AE4" s="34">
        <v>51.954587155963303</v>
      </c>
      <c r="AF4" s="34">
        <v>52.520818181818186</v>
      </c>
      <c r="AG4" s="34">
        <v>54.407641509433958</v>
      </c>
      <c r="AH4" s="34">
        <v>55.060769230769232</v>
      </c>
      <c r="AI4" s="34">
        <v>53.070476190476192</v>
      </c>
      <c r="AJ4" s="34">
        <v>55.43306930693069</v>
      </c>
      <c r="AK4" s="34">
        <v>54.896893203883494</v>
      </c>
      <c r="AL4" s="34">
        <v>54.499326923076922</v>
      </c>
    </row>
    <row r="5" spans="1:38" x14ac:dyDescent="0.3">
      <c r="A5" s="16"/>
      <c r="B5" s="16">
        <f>B3</f>
        <v>55004</v>
      </c>
      <c r="C5" s="33" t="str">
        <f>C4</f>
        <v>Braine-le-Comte</v>
      </c>
      <c r="D5" s="41" t="s">
        <v>27</v>
      </c>
      <c r="E5" s="42">
        <v>32.580952380952382</v>
      </c>
      <c r="F5" s="34">
        <v>33.938775510204081</v>
      </c>
      <c r="G5" s="34">
        <v>34.427083333333336</v>
      </c>
      <c r="H5" s="34">
        <v>29.264367816091955</v>
      </c>
      <c r="I5" s="34">
        <v>30.813953488372093</v>
      </c>
      <c r="J5" s="34">
        <v>31.220930232558139</v>
      </c>
      <c r="K5" s="34">
        <v>31.349397590361445</v>
      </c>
      <c r="L5" s="34">
        <v>31.935897435897434</v>
      </c>
      <c r="M5" s="34">
        <v>31.987654320987655</v>
      </c>
      <c r="N5" s="34">
        <v>32.217948717948715</v>
      </c>
      <c r="O5" s="34">
        <v>32.652777777777779</v>
      </c>
      <c r="P5" s="34">
        <v>35.027777777777779</v>
      </c>
      <c r="Q5" s="34">
        <v>34.723076923076924</v>
      </c>
      <c r="R5" s="34">
        <v>33.734375</v>
      </c>
      <c r="S5" s="34">
        <v>33.015873015873019</v>
      </c>
      <c r="T5" s="34">
        <v>33.177419354838712</v>
      </c>
      <c r="U5" s="34">
        <v>33.362068965517238</v>
      </c>
      <c r="V5" s="34">
        <v>34.375</v>
      </c>
      <c r="W5" s="34">
        <v>34.230769230769234</v>
      </c>
      <c r="X5" s="34">
        <v>37.700000000000003</v>
      </c>
      <c r="Y5" s="34">
        <v>40.020833333333336</v>
      </c>
      <c r="Z5" s="34">
        <v>37.295454545454547</v>
      </c>
      <c r="AA5" s="34">
        <v>37.027027027027025</v>
      </c>
      <c r="AB5" s="34">
        <v>35.722222222222221</v>
      </c>
      <c r="AC5" s="34">
        <v>37.075000000000003</v>
      </c>
      <c r="AD5" s="34">
        <v>42.470588235294116</v>
      </c>
      <c r="AE5" s="34">
        <v>40.705882352941174</v>
      </c>
      <c r="AF5" s="34">
        <v>41.03125</v>
      </c>
      <c r="AG5" s="34">
        <v>38.5625</v>
      </c>
      <c r="AH5" s="34">
        <v>41.357142857142854</v>
      </c>
      <c r="AI5" s="34">
        <v>41.84</v>
      </c>
      <c r="AJ5" s="34">
        <v>43.130434782608695</v>
      </c>
      <c r="AK5" s="34">
        <v>41.521739130434781</v>
      </c>
      <c r="AL5" s="34">
        <v>49.25</v>
      </c>
    </row>
    <row r="6" spans="1:38" x14ac:dyDescent="0.3">
      <c r="A6" s="16"/>
      <c r="B6" s="16">
        <f>B3</f>
        <v>55004</v>
      </c>
      <c r="C6" s="33" t="str">
        <f>C5</f>
        <v>Braine-le-Comte</v>
      </c>
      <c r="D6" s="41" t="s">
        <v>28</v>
      </c>
      <c r="E6" s="42">
        <v>24.71153846153846</v>
      </c>
      <c r="F6" s="34">
        <v>26.018867924528301</v>
      </c>
      <c r="G6" s="34">
        <v>28.042553191489361</v>
      </c>
      <c r="H6" s="34">
        <v>25.62962962962963</v>
      </c>
      <c r="I6" s="34">
        <v>26.6875</v>
      </c>
      <c r="J6" s="34">
        <v>25.287356321839081</v>
      </c>
      <c r="K6" s="34">
        <v>26.759036144578314</v>
      </c>
      <c r="L6" s="34">
        <v>24.88372093023256</v>
      </c>
      <c r="M6" s="34">
        <v>25.290697674418606</v>
      </c>
      <c r="N6" s="34">
        <v>27.779069767441861</v>
      </c>
      <c r="O6" s="34">
        <v>28.277108433734941</v>
      </c>
      <c r="P6" s="34">
        <v>29.895348837209301</v>
      </c>
      <c r="Q6" s="34">
        <v>28.13095238095238</v>
      </c>
      <c r="R6" s="34">
        <v>28.738095238095237</v>
      </c>
      <c r="S6" s="34">
        <v>30.702380952380953</v>
      </c>
      <c r="T6" s="34">
        <v>29.209302325581394</v>
      </c>
      <c r="U6" s="34">
        <v>29.265060240963855</v>
      </c>
      <c r="V6" s="34">
        <v>32.463414634146339</v>
      </c>
      <c r="W6" s="34">
        <v>31.826666666666668</v>
      </c>
      <c r="X6" s="34">
        <v>30.205128205128204</v>
      </c>
      <c r="Y6" s="34">
        <v>37.852941176470587</v>
      </c>
      <c r="Z6" s="34">
        <v>38.369863013698627</v>
      </c>
      <c r="AA6" s="34">
        <v>35.970149253731343</v>
      </c>
      <c r="AB6" s="34">
        <v>38.772727272727273</v>
      </c>
      <c r="AC6" s="34">
        <v>39.245901639344261</v>
      </c>
      <c r="AD6" s="34">
        <v>41.983050847457626</v>
      </c>
      <c r="AE6" s="34">
        <v>43.728813559322035</v>
      </c>
      <c r="AF6" s="34">
        <v>41.086206896551722</v>
      </c>
      <c r="AG6" s="34">
        <v>39.017241379310342</v>
      </c>
      <c r="AH6" s="34">
        <v>38.535714285714285</v>
      </c>
      <c r="AI6" s="34">
        <v>38.509090909090908</v>
      </c>
      <c r="AJ6" s="34">
        <v>40.169811320754718</v>
      </c>
      <c r="AK6" s="34">
        <v>36.068965517241381</v>
      </c>
      <c r="AL6" s="34">
        <v>38.814814814814817</v>
      </c>
    </row>
    <row r="7" spans="1:38" x14ac:dyDescent="0.3">
      <c r="A7" s="26"/>
      <c r="B7" s="26">
        <v>55035</v>
      </c>
      <c r="C7" s="27" t="s">
        <v>128</v>
      </c>
      <c r="D7" s="44" t="s">
        <v>12</v>
      </c>
      <c r="E7" s="43">
        <v>102</v>
      </c>
      <c r="F7" s="35">
        <v>98</v>
      </c>
      <c r="G7" s="35">
        <v>99</v>
      </c>
      <c r="H7" s="35">
        <v>97</v>
      </c>
      <c r="I7" s="35">
        <v>91</v>
      </c>
      <c r="J7" s="35">
        <v>87</v>
      </c>
      <c r="K7" s="35">
        <v>79</v>
      </c>
      <c r="L7" s="35">
        <v>77</v>
      </c>
      <c r="M7" s="35">
        <v>77</v>
      </c>
      <c r="N7" s="35">
        <v>77</v>
      </c>
      <c r="O7" s="35">
        <v>75</v>
      </c>
      <c r="P7" s="35">
        <v>74</v>
      </c>
      <c r="Q7" s="35">
        <v>73</v>
      </c>
      <c r="R7" s="35">
        <v>71</v>
      </c>
      <c r="S7" s="35">
        <v>69</v>
      </c>
      <c r="T7" s="35">
        <v>70</v>
      </c>
      <c r="U7" s="35">
        <v>67</v>
      </c>
      <c r="V7" s="35">
        <v>64</v>
      </c>
      <c r="W7" s="35">
        <v>61</v>
      </c>
      <c r="X7" s="35">
        <v>61</v>
      </c>
      <c r="Y7" s="35">
        <v>59</v>
      </c>
      <c r="Z7" s="35">
        <v>57</v>
      </c>
      <c r="AA7" s="35">
        <v>55</v>
      </c>
      <c r="AB7" s="35">
        <v>51</v>
      </c>
      <c r="AC7" s="35">
        <v>53</v>
      </c>
      <c r="AD7" s="35">
        <v>52</v>
      </c>
      <c r="AE7" s="35">
        <v>50</v>
      </c>
      <c r="AF7" s="35">
        <v>52</v>
      </c>
      <c r="AG7" s="35">
        <v>52</v>
      </c>
      <c r="AH7" s="35">
        <v>53</v>
      </c>
      <c r="AI7" s="35">
        <v>53</v>
      </c>
      <c r="AJ7" s="35">
        <v>52</v>
      </c>
      <c r="AK7" s="35">
        <v>53</v>
      </c>
      <c r="AL7" s="35">
        <v>50</v>
      </c>
    </row>
    <row r="8" spans="1:38" x14ac:dyDescent="0.3">
      <c r="A8" s="16"/>
      <c r="B8" s="16">
        <f>B7</f>
        <v>55035</v>
      </c>
      <c r="C8" s="33" t="str">
        <f>C7</f>
        <v>Le Roeulx</v>
      </c>
      <c r="D8" s="41" t="s">
        <v>29</v>
      </c>
      <c r="E8" s="42">
        <v>32.926666666666662</v>
      </c>
      <c r="F8" s="34">
        <v>34.556428571428576</v>
      </c>
      <c r="G8" s="34">
        <v>35.580808080808076</v>
      </c>
      <c r="H8" s="34">
        <v>36.665773195876291</v>
      </c>
      <c r="I8" s="34">
        <v>39.300989010989014</v>
      </c>
      <c r="J8" s="34">
        <v>41.519195402298848</v>
      </c>
      <c r="K8" s="34">
        <v>46.334177215189875</v>
      </c>
      <c r="L8" s="34">
        <v>48.304155844155851</v>
      </c>
      <c r="M8" s="34">
        <v>48.64</v>
      </c>
      <c r="N8" s="34">
        <v>48.745844155844154</v>
      </c>
      <c r="O8" s="34">
        <v>50.556133333333335</v>
      </c>
      <c r="P8" s="34">
        <v>50.031891891891888</v>
      </c>
      <c r="Q8" s="34">
        <v>50.356438356164382</v>
      </c>
      <c r="R8" s="34">
        <v>53.383521126760563</v>
      </c>
      <c r="S8" s="34">
        <v>54.241304347826087</v>
      </c>
      <c r="T8" s="34">
        <v>53.491571428571433</v>
      </c>
      <c r="U8" s="34">
        <v>56.371940298507461</v>
      </c>
      <c r="V8" s="34">
        <v>56.232968749999998</v>
      </c>
      <c r="W8" s="34">
        <v>56.770819672131147</v>
      </c>
      <c r="X8" s="34">
        <v>58.007049180327868</v>
      </c>
      <c r="Y8" s="34">
        <v>58.741525423728817</v>
      </c>
      <c r="Z8" s="34">
        <v>61.721228070175442</v>
      </c>
      <c r="AA8" s="34">
        <v>64.669272727272727</v>
      </c>
      <c r="AB8" s="34">
        <v>61.190392156862742</v>
      </c>
      <c r="AC8" s="34">
        <v>60.151698113207551</v>
      </c>
      <c r="AD8" s="34">
        <v>62.836384615384617</v>
      </c>
      <c r="AE8" s="34">
        <v>63.356400000000001</v>
      </c>
      <c r="AF8" s="34">
        <v>63.618461538461546</v>
      </c>
      <c r="AG8" s="34">
        <v>63.810192307692304</v>
      </c>
      <c r="AH8" s="34">
        <v>62.789622641509432</v>
      </c>
      <c r="AI8" s="34">
        <v>63.643962264150943</v>
      </c>
      <c r="AJ8" s="34">
        <v>64.854807692307702</v>
      </c>
      <c r="AK8" s="34">
        <v>63.801132075471699</v>
      </c>
      <c r="AL8" s="34">
        <v>66.879199999999997</v>
      </c>
    </row>
    <row r="9" spans="1:38" x14ac:dyDescent="0.3">
      <c r="A9" s="16"/>
      <c r="B9" s="16">
        <f>B7</f>
        <v>55035</v>
      </c>
      <c r="C9" s="33" t="str">
        <f>C8</f>
        <v>Le Roeulx</v>
      </c>
      <c r="D9" s="41" t="s">
        <v>27</v>
      </c>
      <c r="E9" s="42">
        <v>41.127272727272725</v>
      </c>
      <c r="F9" s="34">
        <v>42.358490566037737</v>
      </c>
      <c r="G9" s="34">
        <v>42.584905660377359</v>
      </c>
      <c r="H9" s="34">
        <v>37.361702127659576</v>
      </c>
      <c r="I9" s="34">
        <v>39.62222222222222</v>
      </c>
      <c r="J9" s="34">
        <v>41.863636363636367</v>
      </c>
      <c r="K9" s="34">
        <v>44.704545454545453</v>
      </c>
      <c r="L9" s="34">
        <v>43.022727272727273</v>
      </c>
      <c r="M9" s="34">
        <v>43.024390243902438</v>
      </c>
      <c r="N9" s="34">
        <v>40.214285714285715</v>
      </c>
      <c r="O9" s="34">
        <v>37.729729729729726</v>
      </c>
      <c r="P9" s="34">
        <v>40.10526315789474</v>
      </c>
      <c r="Q9" s="34">
        <v>41.89473684210526</v>
      </c>
      <c r="R9" s="34">
        <v>41.142857142857146</v>
      </c>
      <c r="S9" s="34">
        <v>39.969696969696969</v>
      </c>
      <c r="T9" s="34">
        <v>43.5</v>
      </c>
      <c r="U9" s="34">
        <v>43.689655172413794</v>
      </c>
      <c r="V9" s="34">
        <v>44.107142857142854</v>
      </c>
      <c r="W9" s="34">
        <v>49.291666666666664</v>
      </c>
      <c r="X9" s="34">
        <v>50.875</v>
      </c>
      <c r="Y9" s="34">
        <v>48.25</v>
      </c>
      <c r="Z9" s="34">
        <v>46.583333333333336</v>
      </c>
      <c r="AA9" s="34">
        <v>54.764705882352942</v>
      </c>
      <c r="AB9" s="34">
        <v>61</v>
      </c>
      <c r="AC9" s="34">
        <v>51.466666666666669</v>
      </c>
      <c r="AD9" s="34">
        <v>55.384615384615387</v>
      </c>
      <c r="AE9" s="34">
        <v>54.07692307692308</v>
      </c>
      <c r="AF9" s="34">
        <v>46.5</v>
      </c>
      <c r="AG9" s="34">
        <v>52.25</v>
      </c>
      <c r="AH9" s="34">
        <v>51.230769230769234</v>
      </c>
      <c r="AI9" s="34">
        <v>52.53846153846154</v>
      </c>
      <c r="AJ9" s="34">
        <v>52</v>
      </c>
      <c r="AK9" s="34">
        <v>60.5</v>
      </c>
      <c r="AL9" s="34">
        <v>75.333333333333329</v>
      </c>
    </row>
    <row r="10" spans="1:38" x14ac:dyDescent="0.3">
      <c r="A10" s="16"/>
      <c r="B10" s="16">
        <f>B7</f>
        <v>55035</v>
      </c>
      <c r="C10" s="33" t="str">
        <f>C9</f>
        <v>Le Roeulx</v>
      </c>
      <c r="D10" s="41" t="s">
        <v>28</v>
      </c>
      <c r="E10" s="42">
        <v>24.76923076923077</v>
      </c>
      <c r="F10" s="34">
        <v>29.4</v>
      </c>
      <c r="G10" s="34">
        <v>32.200000000000003</v>
      </c>
      <c r="H10" s="34">
        <v>33.193548387096776</v>
      </c>
      <c r="I10" s="34">
        <v>33.133333333333333</v>
      </c>
      <c r="J10" s="34">
        <v>32.096774193548384</v>
      </c>
      <c r="K10" s="34">
        <v>33.322580645161288</v>
      </c>
      <c r="L10" s="34">
        <v>33.333333333333336</v>
      </c>
      <c r="M10" s="34">
        <v>36.081081081081081</v>
      </c>
      <c r="N10" s="34">
        <v>37.875</v>
      </c>
      <c r="O10" s="34">
        <v>36.055555555555557</v>
      </c>
      <c r="P10" s="34">
        <v>40.432432432432435</v>
      </c>
      <c r="Q10" s="34">
        <v>41.25</v>
      </c>
      <c r="R10" s="34">
        <v>40.515151515151516</v>
      </c>
      <c r="S10" s="34">
        <v>44.696969696969695</v>
      </c>
      <c r="T10" s="34">
        <v>43.805555555555557</v>
      </c>
      <c r="U10" s="34">
        <v>45.416666666666664</v>
      </c>
      <c r="V10" s="34">
        <v>46.71875</v>
      </c>
      <c r="W10" s="34">
        <v>51.70967741935484</v>
      </c>
      <c r="X10" s="34">
        <v>52.166666666666664</v>
      </c>
      <c r="Y10" s="34">
        <v>47.93333333333333</v>
      </c>
      <c r="Z10" s="34">
        <v>47.25925925925926</v>
      </c>
      <c r="AA10" s="34">
        <v>54.041666666666664</v>
      </c>
      <c r="AB10" s="34">
        <v>47.384615384615387</v>
      </c>
      <c r="AC10" s="34">
        <v>56.695652173913047</v>
      </c>
      <c r="AD10" s="34">
        <v>60.217391304347828</v>
      </c>
      <c r="AE10" s="34">
        <v>56.913043478260867</v>
      </c>
      <c r="AF10" s="34">
        <v>61.260869565217391</v>
      </c>
      <c r="AG10" s="34">
        <v>62.727272727272727</v>
      </c>
      <c r="AH10" s="34">
        <v>62.761904761904759</v>
      </c>
      <c r="AI10" s="34">
        <v>62.95</v>
      </c>
      <c r="AJ10" s="34">
        <v>65.75</v>
      </c>
      <c r="AK10" s="34">
        <v>72.941176470588232</v>
      </c>
      <c r="AL10" s="34">
        <v>71.333333333333329</v>
      </c>
    </row>
    <row r="11" spans="1:38" x14ac:dyDescent="0.3">
      <c r="A11" s="26"/>
      <c r="B11" s="26">
        <v>55040</v>
      </c>
      <c r="C11" s="27" t="s">
        <v>129</v>
      </c>
      <c r="D11" s="44" t="s">
        <v>12</v>
      </c>
      <c r="E11" s="43">
        <v>337</v>
      </c>
      <c r="F11" s="35">
        <v>334</v>
      </c>
      <c r="G11" s="35">
        <v>330</v>
      </c>
      <c r="H11" s="35">
        <v>328</v>
      </c>
      <c r="I11" s="35">
        <v>317</v>
      </c>
      <c r="J11" s="35">
        <v>311</v>
      </c>
      <c r="K11" s="35">
        <v>302</v>
      </c>
      <c r="L11" s="35">
        <v>290</v>
      </c>
      <c r="M11" s="35">
        <v>284</v>
      </c>
      <c r="N11" s="35">
        <v>283</v>
      </c>
      <c r="O11" s="35">
        <v>272</v>
      </c>
      <c r="P11" s="35">
        <v>256</v>
      </c>
      <c r="Q11" s="35">
        <v>221</v>
      </c>
      <c r="R11" s="35">
        <v>215</v>
      </c>
      <c r="S11" s="35">
        <v>196</v>
      </c>
      <c r="T11" s="35">
        <v>189</v>
      </c>
      <c r="U11" s="35">
        <v>180</v>
      </c>
      <c r="V11" s="35">
        <v>176</v>
      </c>
      <c r="W11" s="35">
        <v>175</v>
      </c>
      <c r="X11" s="35">
        <v>170</v>
      </c>
      <c r="Y11" s="35">
        <v>169</v>
      </c>
      <c r="Z11" s="35">
        <v>169</v>
      </c>
      <c r="AA11" s="35">
        <v>172</v>
      </c>
      <c r="AB11" s="35">
        <v>169</v>
      </c>
      <c r="AC11" s="35">
        <v>170</v>
      </c>
      <c r="AD11" s="35">
        <v>171</v>
      </c>
      <c r="AE11" s="35">
        <v>175</v>
      </c>
      <c r="AF11" s="35">
        <v>173</v>
      </c>
      <c r="AG11" s="35">
        <v>171</v>
      </c>
      <c r="AH11" s="35">
        <v>169</v>
      </c>
      <c r="AI11" s="35">
        <v>173</v>
      </c>
      <c r="AJ11" s="35">
        <v>175</v>
      </c>
      <c r="AK11" s="35">
        <v>173</v>
      </c>
      <c r="AL11" s="35">
        <v>171</v>
      </c>
    </row>
    <row r="12" spans="1:38" x14ac:dyDescent="0.3">
      <c r="A12" s="16"/>
      <c r="B12" s="16">
        <f>B11</f>
        <v>55040</v>
      </c>
      <c r="C12" s="33" t="str">
        <f>C11</f>
        <v>Soignies</v>
      </c>
      <c r="D12" s="41" t="s">
        <v>29</v>
      </c>
      <c r="E12" s="42">
        <v>26.383857566765577</v>
      </c>
      <c r="F12" s="34">
        <v>26.584670658682636</v>
      </c>
      <c r="G12" s="34">
        <v>26.619696969696971</v>
      </c>
      <c r="H12" s="34">
        <v>26.744054878048782</v>
      </c>
      <c r="I12" s="34">
        <v>27.650946372239744</v>
      </c>
      <c r="J12" s="34">
        <v>28.262540192926043</v>
      </c>
      <c r="K12" s="34">
        <v>28.942880794701988</v>
      </c>
      <c r="L12" s="34">
        <v>29.952931034482759</v>
      </c>
      <c r="M12" s="34">
        <v>30.7306338028169</v>
      </c>
      <c r="N12" s="34">
        <v>31.076395759717315</v>
      </c>
      <c r="O12" s="34">
        <v>32.18191176470588</v>
      </c>
      <c r="P12" s="34">
        <v>34.093867187500003</v>
      </c>
      <c r="Q12" s="34">
        <v>39.029502262443437</v>
      </c>
      <c r="R12" s="34">
        <v>39.775581395348837</v>
      </c>
      <c r="S12" s="34">
        <v>43.323979591836732</v>
      </c>
      <c r="T12" s="34">
        <v>44.534920634920638</v>
      </c>
      <c r="U12" s="34">
        <v>47.227055555555552</v>
      </c>
      <c r="V12" s="34">
        <v>48.07517045454545</v>
      </c>
      <c r="W12" s="34">
        <v>48.405200000000008</v>
      </c>
      <c r="X12" s="34">
        <v>49.137235294117644</v>
      </c>
      <c r="Y12" s="34">
        <v>49.836923076923078</v>
      </c>
      <c r="Z12" s="34">
        <v>49.853964497041417</v>
      </c>
      <c r="AA12" s="34">
        <v>48.379186046511634</v>
      </c>
      <c r="AB12" s="34">
        <v>49.953195266272189</v>
      </c>
      <c r="AC12" s="34">
        <v>49.809411764705885</v>
      </c>
      <c r="AD12" s="34">
        <v>50.023286549707599</v>
      </c>
      <c r="AE12" s="34">
        <v>50.834628571428574</v>
      </c>
      <c r="AF12" s="34">
        <v>50.974624277456648</v>
      </c>
      <c r="AG12" s="34">
        <v>50.854385964912282</v>
      </c>
      <c r="AH12" s="34">
        <v>51.153076923076924</v>
      </c>
      <c r="AI12" s="34">
        <v>51.441618497109829</v>
      </c>
      <c r="AJ12" s="34">
        <v>50.988399999999999</v>
      </c>
      <c r="AK12" s="34">
        <v>50.434508670520238</v>
      </c>
      <c r="AL12" s="34">
        <v>50.941578947368427</v>
      </c>
    </row>
    <row r="13" spans="1:38" x14ac:dyDescent="0.3">
      <c r="A13" s="16"/>
      <c r="B13" s="16">
        <f>B11</f>
        <v>55040</v>
      </c>
      <c r="C13" s="33" t="str">
        <f>C12</f>
        <v>Soignies</v>
      </c>
      <c r="D13" s="41" t="s">
        <v>27</v>
      </c>
      <c r="E13" s="42">
        <v>35.849162011173185</v>
      </c>
      <c r="F13" s="34">
        <v>37.522988505747129</v>
      </c>
      <c r="G13" s="34">
        <v>37.589285714285715</v>
      </c>
      <c r="H13" s="34">
        <v>31.914473684210527</v>
      </c>
      <c r="I13" s="34">
        <v>35.489655172413791</v>
      </c>
      <c r="J13" s="34">
        <v>37.34265734265734</v>
      </c>
      <c r="K13" s="34">
        <v>37.916666666666664</v>
      </c>
      <c r="L13" s="34">
        <v>37.9140625</v>
      </c>
      <c r="M13" s="34">
        <v>38.182539682539684</v>
      </c>
      <c r="N13" s="34">
        <v>39.207999999999998</v>
      </c>
      <c r="O13" s="34">
        <v>38.908333333333331</v>
      </c>
      <c r="P13" s="34">
        <v>39.769911504424776</v>
      </c>
      <c r="Q13" s="34">
        <v>40.203883495145632</v>
      </c>
      <c r="R13" s="34">
        <v>39.775510204081634</v>
      </c>
      <c r="S13" s="34">
        <v>39.642105263157895</v>
      </c>
      <c r="T13" s="34">
        <v>38.180851063829785</v>
      </c>
      <c r="U13" s="34">
        <v>39.820224719101127</v>
      </c>
      <c r="V13" s="34">
        <v>43.9375</v>
      </c>
      <c r="W13" s="34">
        <v>43.263157894736842</v>
      </c>
      <c r="X13" s="34">
        <v>45.053333333333335</v>
      </c>
      <c r="Y13" s="34">
        <v>46.151515151515149</v>
      </c>
      <c r="Z13" s="34">
        <v>45.621212121212125</v>
      </c>
      <c r="AA13" s="34">
        <v>46.25</v>
      </c>
      <c r="AB13" s="34">
        <v>46.147540983606561</v>
      </c>
      <c r="AC13" s="34">
        <v>44.414285714285711</v>
      </c>
      <c r="AD13" s="34">
        <v>46.791044776119406</v>
      </c>
      <c r="AE13" s="34">
        <v>47.476923076923079</v>
      </c>
      <c r="AF13" s="34">
        <v>51.103448275862071</v>
      </c>
      <c r="AG13" s="34">
        <v>56.865384615384613</v>
      </c>
      <c r="AH13" s="34">
        <v>59.431372549019606</v>
      </c>
      <c r="AI13" s="34">
        <v>60.392156862745097</v>
      </c>
      <c r="AJ13" s="34">
        <v>58.3</v>
      </c>
      <c r="AK13" s="34">
        <v>60.444444444444443</v>
      </c>
      <c r="AL13" s="34">
        <v>61.465116279069768</v>
      </c>
    </row>
    <row r="14" spans="1:38" x14ac:dyDescent="0.3">
      <c r="A14" s="16"/>
      <c r="B14" s="16">
        <f>B11</f>
        <v>55040</v>
      </c>
      <c r="C14" s="33" t="str">
        <f>C13</f>
        <v>Soignies</v>
      </c>
      <c r="D14" s="41" t="s">
        <v>28</v>
      </c>
      <c r="E14" s="42">
        <v>20.934782608695652</v>
      </c>
      <c r="F14" s="34">
        <v>21.826086956521738</v>
      </c>
      <c r="G14" s="34">
        <v>20.96078431372549</v>
      </c>
      <c r="H14" s="34">
        <v>18.475524475524477</v>
      </c>
      <c r="I14" s="34">
        <v>17.376000000000001</v>
      </c>
      <c r="J14" s="34">
        <v>17.754098360655739</v>
      </c>
      <c r="K14" s="34">
        <v>18.376146788990827</v>
      </c>
      <c r="L14" s="34">
        <v>20.018691588785046</v>
      </c>
      <c r="M14" s="34">
        <v>20.182692307692307</v>
      </c>
      <c r="N14" s="34">
        <v>21.637254901960784</v>
      </c>
      <c r="O14" s="34">
        <v>23.616822429906541</v>
      </c>
      <c r="P14" s="34">
        <v>25.58653846153846</v>
      </c>
      <c r="Q14" s="34">
        <v>27.050505050505052</v>
      </c>
      <c r="R14" s="34">
        <v>26.979166666666668</v>
      </c>
      <c r="S14" s="34">
        <v>29.544444444444444</v>
      </c>
      <c r="T14" s="34">
        <v>29.978947368421053</v>
      </c>
      <c r="U14" s="34">
        <v>30.840425531914892</v>
      </c>
      <c r="V14" s="34">
        <v>29.938144329896907</v>
      </c>
      <c r="W14" s="34">
        <v>29.829787234042552</v>
      </c>
      <c r="X14" s="34">
        <v>31.932584269662922</v>
      </c>
      <c r="Y14" s="34">
        <v>30.659340659340661</v>
      </c>
      <c r="Z14" s="34">
        <v>34.506024096385545</v>
      </c>
      <c r="AA14" s="34">
        <v>34.13095238095238</v>
      </c>
      <c r="AB14" s="34">
        <v>35.898734177215189</v>
      </c>
      <c r="AC14" s="34">
        <v>33.635135135135137</v>
      </c>
      <c r="AD14" s="34">
        <v>35.5</v>
      </c>
      <c r="AE14" s="34">
        <v>37.513513513513516</v>
      </c>
      <c r="AF14" s="34">
        <v>37.371428571428574</v>
      </c>
      <c r="AG14" s="34">
        <v>37.5</v>
      </c>
      <c r="AH14" s="34">
        <v>38.96875</v>
      </c>
      <c r="AI14" s="34">
        <v>37.03125</v>
      </c>
      <c r="AJ14" s="34">
        <v>37.238095238095241</v>
      </c>
      <c r="AK14" s="34">
        <v>39.464285714285715</v>
      </c>
      <c r="AL14" s="34">
        <v>41.235294117647058</v>
      </c>
    </row>
    <row r="15" spans="1:38" x14ac:dyDescent="0.3">
      <c r="A15" s="26"/>
      <c r="B15" s="26">
        <v>55050</v>
      </c>
      <c r="C15" s="27" t="s">
        <v>130</v>
      </c>
      <c r="D15" s="44" t="s">
        <v>12</v>
      </c>
      <c r="E15" s="43">
        <v>82</v>
      </c>
      <c r="F15" s="35">
        <v>77</v>
      </c>
      <c r="G15" s="35">
        <v>72</v>
      </c>
      <c r="H15" s="35">
        <v>69</v>
      </c>
      <c r="I15" s="35">
        <v>68</v>
      </c>
      <c r="J15" s="35">
        <v>69</v>
      </c>
      <c r="K15" s="35">
        <v>66</v>
      </c>
      <c r="L15" s="35">
        <v>64</v>
      </c>
      <c r="M15" s="35">
        <v>64</v>
      </c>
      <c r="N15" s="35">
        <v>63</v>
      </c>
      <c r="O15" s="35">
        <v>58</v>
      </c>
      <c r="P15" s="35">
        <v>60</v>
      </c>
      <c r="Q15" s="35">
        <v>59</v>
      </c>
      <c r="R15" s="35">
        <v>59</v>
      </c>
      <c r="S15" s="35">
        <v>55</v>
      </c>
      <c r="T15" s="35">
        <v>53</v>
      </c>
      <c r="U15" s="35">
        <v>52</v>
      </c>
      <c r="V15" s="35">
        <v>50</v>
      </c>
      <c r="W15" s="35">
        <v>48</v>
      </c>
      <c r="X15" s="35">
        <v>44</v>
      </c>
      <c r="Y15" s="35">
        <v>42</v>
      </c>
      <c r="Z15" s="35">
        <v>35</v>
      </c>
      <c r="AA15" s="35">
        <v>36</v>
      </c>
      <c r="AB15" s="35">
        <v>34</v>
      </c>
      <c r="AC15" s="35">
        <v>34</v>
      </c>
      <c r="AD15" s="35">
        <v>33</v>
      </c>
      <c r="AE15" s="35">
        <v>33</v>
      </c>
      <c r="AF15" s="35">
        <v>33</v>
      </c>
      <c r="AG15" s="35">
        <v>33</v>
      </c>
      <c r="AH15" s="35">
        <v>34</v>
      </c>
      <c r="AI15" s="35">
        <v>36</v>
      </c>
      <c r="AJ15" s="35">
        <v>34</v>
      </c>
      <c r="AK15" s="35">
        <v>33</v>
      </c>
      <c r="AL15" s="35">
        <v>31</v>
      </c>
    </row>
    <row r="16" spans="1:38" x14ac:dyDescent="0.3">
      <c r="A16" s="16"/>
      <c r="B16" s="16">
        <f>B15</f>
        <v>55050</v>
      </c>
      <c r="C16" s="33" t="str">
        <f>C15</f>
        <v>Ecaussinnes</v>
      </c>
      <c r="D16" s="41" t="s">
        <v>29</v>
      </c>
      <c r="E16" s="42">
        <v>23.213414634146343</v>
      </c>
      <c r="F16" s="34">
        <v>24.345584415584415</v>
      </c>
      <c r="G16" s="34">
        <v>24.814166666666665</v>
      </c>
      <c r="H16" s="34">
        <v>25.685507246376812</v>
      </c>
      <c r="I16" s="34">
        <v>26.896029411764708</v>
      </c>
      <c r="J16" s="34">
        <v>26.381014492753625</v>
      </c>
      <c r="K16" s="34">
        <v>27.59121212121212</v>
      </c>
      <c r="L16" s="34">
        <v>28.6915625</v>
      </c>
      <c r="M16" s="34">
        <v>28.571093749999999</v>
      </c>
      <c r="N16" s="34">
        <v>29.250317460317461</v>
      </c>
      <c r="O16" s="34">
        <v>30.982413793103447</v>
      </c>
      <c r="P16" s="34">
        <v>28.469666666666669</v>
      </c>
      <c r="Q16" s="34">
        <v>29.683389830508478</v>
      </c>
      <c r="R16" s="34">
        <v>30.719152542372882</v>
      </c>
      <c r="S16" s="34">
        <v>33.355636363636364</v>
      </c>
      <c r="T16" s="34">
        <v>35.551886792452827</v>
      </c>
      <c r="U16" s="34">
        <v>35.907499999999999</v>
      </c>
      <c r="V16" s="34">
        <v>36.901199999999996</v>
      </c>
      <c r="W16" s="34">
        <v>38.800208333333337</v>
      </c>
      <c r="X16" s="34">
        <v>41.896818181818183</v>
      </c>
      <c r="Y16" s="34">
        <v>43.079285714285717</v>
      </c>
      <c r="Z16" s="34">
        <v>46.272285714285715</v>
      </c>
      <c r="AA16" s="34">
        <v>47.816111111111113</v>
      </c>
      <c r="AB16" s="34">
        <v>49.998235294117649</v>
      </c>
      <c r="AC16" s="34">
        <v>50.22941176470588</v>
      </c>
      <c r="AD16" s="34">
        <v>51.903333333333329</v>
      </c>
      <c r="AE16" s="34">
        <v>50.609090909090909</v>
      </c>
      <c r="AF16" s="34">
        <v>51.436060606060607</v>
      </c>
      <c r="AG16" s="34">
        <v>48.581818181818178</v>
      </c>
      <c r="AH16" s="34">
        <v>51.406764705882352</v>
      </c>
      <c r="AI16" s="34">
        <v>48.584444444444443</v>
      </c>
      <c r="AJ16" s="34">
        <v>51.17029411764706</v>
      </c>
      <c r="AK16" s="34">
        <v>51.140909090909091</v>
      </c>
      <c r="AL16" s="34">
        <v>51.25322580645161</v>
      </c>
    </row>
    <row r="17" spans="1:38" x14ac:dyDescent="0.3">
      <c r="A17" s="16"/>
      <c r="B17" s="16">
        <f>B15</f>
        <v>55050</v>
      </c>
      <c r="C17" s="33" t="str">
        <f>C16</f>
        <v>Ecaussinnes</v>
      </c>
      <c r="D17" s="41" t="s">
        <v>27</v>
      </c>
      <c r="E17" s="42">
        <v>32.61904761904762</v>
      </c>
      <c r="F17" s="34">
        <v>35.351351351351354</v>
      </c>
      <c r="G17" s="34">
        <v>33.314285714285717</v>
      </c>
      <c r="H17" s="34">
        <v>30.5625</v>
      </c>
      <c r="I17" s="34">
        <v>32.628571428571426</v>
      </c>
      <c r="J17" s="34">
        <v>31.914285714285715</v>
      </c>
      <c r="K17" s="34">
        <v>34.645161290322584</v>
      </c>
      <c r="L17" s="34">
        <v>33.758620689655174</v>
      </c>
      <c r="M17" s="34">
        <v>37.333333333333336</v>
      </c>
      <c r="N17" s="34">
        <v>36.321428571428569</v>
      </c>
      <c r="O17" s="34">
        <v>35.884615384615387</v>
      </c>
      <c r="P17" s="34">
        <v>39.799999999999997</v>
      </c>
      <c r="Q17" s="34">
        <v>38.159999999999997</v>
      </c>
      <c r="R17" s="34">
        <v>37.200000000000003</v>
      </c>
      <c r="S17" s="34">
        <v>34.5</v>
      </c>
      <c r="T17" s="34">
        <v>32.166666666666664</v>
      </c>
      <c r="U17" s="34">
        <v>34.090909090909093</v>
      </c>
      <c r="V17" s="34">
        <v>35.549999999999997</v>
      </c>
      <c r="W17" s="34">
        <v>40</v>
      </c>
      <c r="X17" s="34">
        <v>39.533333333333331</v>
      </c>
      <c r="Y17" s="34">
        <v>41.5</v>
      </c>
      <c r="Z17" s="34">
        <v>48.928571428571431</v>
      </c>
      <c r="AA17" s="34">
        <v>48.692307692307693</v>
      </c>
      <c r="AB17" s="34">
        <v>49.153846153846153</v>
      </c>
      <c r="AC17" s="34">
        <v>47.5</v>
      </c>
      <c r="AD17" s="34">
        <v>45.692307692307693</v>
      </c>
      <c r="AE17" s="34">
        <v>49.583333333333336</v>
      </c>
      <c r="AF17" s="34">
        <v>48</v>
      </c>
      <c r="AG17" s="34">
        <v>44.5</v>
      </c>
      <c r="AH17" s="34">
        <v>54.888888888888886</v>
      </c>
      <c r="AI17" s="34">
        <v>44.909090909090907</v>
      </c>
      <c r="AJ17" s="34">
        <v>54.5</v>
      </c>
      <c r="AK17" s="34">
        <v>58.75</v>
      </c>
      <c r="AL17" s="34">
        <v>56.714285714285715</v>
      </c>
    </row>
    <row r="18" spans="1:38" x14ac:dyDescent="0.3">
      <c r="A18" s="16"/>
      <c r="B18" s="16">
        <f>B15</f>
        <v>55050</v>
      </c>
      <c r="C18" s="33" t="str">
        <f>C17</f>
        <v>Ecaussinnes</v>
      </c>
      <c r="D18" s="41" t="s">
        <v>28</v>
      </c>
      <c r="E18" s="42">
        <v>12.384615384615385</v>
      </c>
      <c r="F18" s="34">
        <v>14.76923076923077</v>
      </c>
      <c r="G18" s="34">
        <v>11.636363636363637</v>
      </c>
      <c r="H18" s="34">
        <v>16.09090909090909</v>
      </c>
      <c r="I18" s="34">
        <v>15.346153846153847</v>
      </c>
      <c r="J18" s="34">
        <v>15.620689655172415</v>
      </c>
      <c r="K18" s="34">
        <v>14.65625</v>
      </c>
      <c r="L18" s="34">
        <v>17.925925925925927</v>
      </c>
      <c r="M18" s="34">
        <v>17.896551724137932</v>
      </c>
      <c r="N18" s="34">
        <v>18.68</v>
      </c>
      <c r="O18" s="34">
        <v>19.137931034482758</v>
      </c>
      <c r="P18" s="34">
        <v>19.307692307692307</v>
      </c>
      <c r="Q18" s="34">
        <v>19.46153846153846</v>
      </c>
      <c r="R18" s="34">
        <v>20.5</v>
      </c>
      <c r="S18" s="34">
        <v>23.25</v>
      </c>
      <c r="T18" s="34">
        <v>25.6</v>
      </c>
      <c r="U18" s="34">
        <v>28.84</v>
      </c>
      <c r="V18" s="34">
        <v>28.64</v>
      </c>
      <c r="W18" s="34">
        <v>34.28</v>
      </c>
      <c r="X18" s="34">
        <v>33.541666666666664</v>
      </c>
      <c r="Y18" s="34">
        <v>38.954545454545453</v>
      </c>
      <c r="Z18" s="34">
        <v>38.19047619047619</v>
      </c>
      <c r="AA18" s="34">
        <v>36.238095238095241</v>
      </c>
      <c r="AB18" s="34">
        <v>31.857142857142858</v>
      </c>
      <c r="AC18" s="34">
        <v>35.666666666666664</v>
      </c>
      <c r="AD18" s="34">
        <v>38.571428571428569</v>
      </c>
      <c r="AE18" s="34">
        <v>43.1</v>
      </c>
      <c r="AF18" s="34">
        <v>40.954545454545453</v>
      </c>
      <c r="AG18" s="34">
        <v>42.523809523809526</v>
      </c>
      <c r="AH18" s="34">
        <v>36.826086956521742</v>
      </c>
      <c r="AI18" s="34">
        <v>41.526315789473685</v>
      </c>
      <c r="AJ18" s="34">
        <v>44.833333333333336</v>
      </c>
      <c r="AK18" s="34">
        <v>46</v>
      </c>
      <c r="AL18" s="34">
        <v>42.875</v>
      </c>
    </row>
    <row r="19" spans="1:38" x14ac:dyDescent="0.3">
      <c r="A19" s="26"/>
      <c r="B19" s="26">
        <v>55085</v>
      </c>
      <c r="C19" s="27" t="s">
        <v>131</v>
      </c>
      <c r="D19" s="44" t="s">
        <v>12</v>
      </c>
      <c r="E19" s="43" t="s">
        <v>92</v>
      </c>
      <c r="F19" s="35" t="s">
        <v>92</v>
      </c>
      <c r="G19" s="35" t="s">
        <v>92</v>
      </c>
      <c r="H19" s="35" t="s">
        <v>92</v>
      </c>
      <c r="I19" s="35" t="s">
        <v>92</v>
      </c>
      <c r="J19" s="35" t="s">
        <v>92</v>
      </c>
      <c r="K19" s="35" t="s">
        <v>92</v>
      </c>
      <c r="L19" s="35" t="s">
        <v>92</v>
      </c>
      <c r="M19" s="35" t="s">
        <v>92</v>
      </c>
      <c r="N19" s="35" t="s">
        <v>92</v>
      </c>
      <c r="O19" s="35" t="s">
        <v>92</v>
      </c>
      <c r="P19" s="35" t="s">
        <v>92</v>
      </c>
      <c r="Q19" s="35" t="s">
        <v>92</v>
      </c>
      <c r="R19" s="35" t="s">
        <v>92</v>
      </c>
      <c r="S19" s="35" t="s">
        <v>92</v>
      </c>
      <c r="T19" s="35" t="s">
        <v>92</v>
      </c>
      <c r="U19" s="35" t="s">
        <v>92</v>
      </c>
      <c r="V19" s="35" t="s">
        <v>92</v>
      </c>
      <c r="W19" s="35" t="s">
        <v>92</v>
      </c>
      <c r="X19" s="35" t="s">
        <v>92</v>
      </c>
      <c r="Y19" s="35" t="s">
        <v>92</v>
      </c>
      <c r="Z19" s="35" t="s">
        <v>92</v>
      </c>
      <c r="AA19" s="35" t="s">
        <v>92</v>
      </c>
      <c r="AB19" s="35" t="s">
        <v>92</v>
      </c>
      <c r="AC19" s="35" t="s">
        <v>92</v>
      </c>
      <c r="AD19" s="35" t="s">
        <v>92</v>
      </c>
      <c r="AE19" s="35" t="s">
        <v>92</v>
      </c>
      <c r="AF19" s="35" t="s">
        <v>92</v>
      </c>
      <c r="AG19" s="35" t="s">
        <v>92</v>
      </c>
      <c r="AH19" s="35">
        <v>58</v>
      </c>
      <c r="AI19" s="35">
        <v>56</v>
      </c>
      <c r="AJ19" s="35">
        <v>58</v>
      </c>
      <c r="AK19" s="35">
        <v>56</v>
      </c>
      <c r="AL19" s="35">
        <v>53</v>
      </c>
    </row>
    <row r="20" spans="1:38" x14ac:dyDescent="0.3">
      <c r="A20" s="16"/>
      <c r="B20" s="16">
        <f>B19</f>
        <v>55085</v>
      </c>
      <c r="C20" s="33" t="str">
        <f>C19</f>
        <v>Seneffe</v>
      </c>
      <c r="D20" s="41" t="s">
        <v>29</v>
      </c>
      <c r="E20" s="42" t="s">
        <v>91</v>
      </c>
      <c r="F20" s="34" t="s">
        <v>91</v>
      </c>
      <c r="G20" s="34" t="s">
        <v>91</v>
      </c>
      <c r="H20" s="34" t="s">
        <v>91</v>
      </c>
      <c r="I20" s="34" t="s">
        <v>91</v>
      </c>
      <c r="J20" s="34" t="s">
        <v>91</v>
      </c>
      <c r="K20" s="34" t="s">
        <v>91</v>
      </c>
      <c r="L20" s="34" t="s">
        <v>91</v>
      </c>
      <c r="M20" s="34" t="s">
        <v>91</v>
      </c>
      <c r="N20" s="34" t="s">
        <v>91</v>
      </c>
      <c r="O20" s="34" t="s">
        <v>91</v>
      </c>
      <c r="P20" s="34" t="s">
        <v>91</v>
      </c>
      <c r="Q20" s="34" t="s">
        <v>91</v>
      </c>
      <c r="R20" s="34" t="s">
        <v>91</v>
      </c>
      <c r="S20" s="34" t="s">
        <v>91</v>
      </c>
      <c r="T20" s="34" t="s">
        <v>91</v>
      </c>
      <c r="U20" s="34" t="s">
        <v>91</v>
      </c>
      <c r="V20" s="34" t="s">
        <v>91</v>
      </c>
      <c r="W20" s="34" t="s">
        <v>91</v>
      </c>
      <c r="X20" s="34" t="s">
        <v>91</v>
      </c>
      <c r="Y20" s="34" t="s">
        <v>91</v>
      </c>
      <c r="Z20" s="34" t="s">
        <v>91</v>
      </c>
      <c r="AA20" s="34" t="s">
        <v>91</v>
      </c>
      <c r="AB20" s="34" t="s">
        <v>91</v>
      </c>
      <c r="AC20" s="34" t="s">
        <v>91</v>
      </c>
      <c r="AD20" s="34" t="s">
        <v>91</v>
      </c>
      <c r="AE20" s="34" t="s">
        <v>91</v>
      </c>
      <c r="AF20" s="34" t="s">
        <v>91</v>
      </c>
      <c r="AG20" s="34" t="s">
        <v>91</v>
      </c>
      <c r="AH20" s="34">
        <v>70.641206896551722</v>
      </c>
      <c r="AI20" s="34">
        <v>73.801964285714291</v>
      </c>
      <c r="AJ20" s="34">
        <v>71.69948275862069</v>
      </c>
      <c r="AK20" s="34">
        <v>74.113928571428573</v>
      </c>
      <c r="AL20" s="34">
        <v>75.08754716981133</v>
      </c>
    </row>
    <row r="21" spans="1:38" x14ac:dyDescent="0.3">
      <c r="A21" s="16"/>
      <c r="B21" s="16">
        <f>B19</f>
        <v>55085</v>
      </c>
      <c r="C21" s="33" t="str">
        <f>C20</f>
        <v>Seneffe</v>
      </c>
      <c r="D21" s="41" t="s">
        <v>27</v>
      </c>
      <c r="E21" s="42" t="s">
        <v>91</v>
      </c>
      <c r="F21" s="34" t="s">
        <v>91</v>
      </c>
      <c r="G21" s="34" t="s">
        <v>91</v>
      </c>
      <c r="H21" s="34" t="s">
        <v>91</v>
      </c>
      <c r="I21" s="34" t="s">
        <v>91</v>
      </c>
      <c r="J21" s="34" t="s">
        <v>91</v>
      </c>
      <c r="K21" s="34" t="s">
        <v>91</v>
      </c>
      <c r="L21" s="34" t="s">
        <v>91</v>
      </c>
      <c r="M21" s="34" t="s">
        <v>91</v>
      </c>
      <c r="N21" s="34" t="s">
        <v>91</v>
      </c>
      <c r="O21" s="34" t="s">
        <v>91</v>
      </c>
      <c r="P21" s="34" t="s">
        <v>91</v>
      </c>
      <c r="Q21" s="34" t="s">
        <v>91</v>
      </c>
      <c r="R21" s="34" t="s">
        <v>91</v>
      </c>
      <c r="S21" s="34" t="s">
        <v>91</v>
      </c>
      <c r="T21" s="34" t="s">
        <v>91</v>
      </c>
      <c r="U21" s="34" t="s">
        <v>91</v>
      </c>
      <c r="V21" s="34" t="s">
        <v>91</v>
      </c>
      <c r="W21" s="34" t="s">
        <v>91</v>
      </c>
      <c r="X21" s="34" t="s">
        <v>91</v>
      </c>
      <c r="Y21" s="34" t="s">
        <v>91</v>
      </c>
      <c r="Z21" s="34" t="s">
        <v>91</v>
      </c>
      <c r="AA21" s="34" t="s">
        <v>91</v>
      </c>
      <c r="AB21" s="34" t="s">
        <v>91</v>
      </c>
      <c r="AC21" s="34" t="s">
        <v>91</v>
      </c>
      <c r="AD21" s="34" t="s">
        <v>91</v>
      </c>
      <c r="AE21" s="34" t="s">
        <v>91</v>
      </c>
      <c r="AF21" s="34" t="s">
        <v>91</v>
      </c>
      <c r="AG21" s="34" t="s">
        <v>91</v>
      </c>
      <c r="AH21" s="34">
        <v>57</v>
      </c>
      <c r="AI21" s="34">
        <v>62.46153846153846</v>
      </c>
      <c r="AJ21" s="34">
        <v>69.583333333333329</v>
      </c>
      <c r="AK21" s="34">
        <v>72.416666666666671</v>
      </c>
      <c r="AL21" s="34">
        <v>71.818181818181813</v>
      </c>
    </row>
    <row r="22" spans="1:38" x14ac:dyDescent="0.3">
      <c r="A22" s="16"/>
      <c r="B22" s="16">
        <f>B19</f>
        <v>55085</v>
      </c>
      <c r="C22" s="33" t="str">
        <f>C21</f>
        <v>Seneffe</v>
      </c>
      <c r="D22" s="41" t="s">
        <v>28</v>
      </c>
      <c r="E22" s="42" t="s">
        <v>91</v>
      </c>
      <c r="F22" s="34" t="s">
        <v>91</v>
      </c>
      <c r="G22" s="34" t="s">
        <v>91</v>
      </c>
      <c r="H22" s="34" t="s">
        <v>91</v>
      </c>
      <c r="I22" s="34" t="s">
        <v>91</v>
      </c>
      <c r="J22" s="34" t="s">
        <v>91</v>
      </c>
      <c r="K22" s="34" t="s">
        <v>91</v>
      </c>
      <c r="L22" s="34" t="s">
        <v>91</v>
      </c>
      <c r="M22" s="34" t="s">
        <v>91</v>
      </c>
      <c r="N22" s="34" t="s">
        <v>91</v>
      </c>
      <c r="O22" s="34" t="s">
        <v>91</v>
      </c>
      <c r="P22" s="34" t="s">
        <v>91</v>
      </c>
      <c r="Q22" s="34" t="s">
        <v>91</v>
      </c>
      <c r="R22" s="34" t="s">
        <v>91</v>
      </c>
      <c r="S22" s="34" t="s">
        <v>91</v>
      </c>
      <c r="T22" s="34" t="s">
        <v>91</v>
      </c>
      <c r="U22" s="34" t="s">
        <v>91</v>
      </c>
      <c r="V22" s="34" t="s">
        <v>91</v>
      </c>
      <c r="W22" s="34" t="s">
        <v>91</v>
      </c>
      <c r="X22" s="34" t="s">
        <v>91</v>
      </c>
      <c r="Y22" s="34" t="s">
        <v>91</v>
      </c>
      <c r="Z22" s="34" t="s">
        <v>91</v>
      </c>
      <c r="AA22" s="34" t="s">
        <v>91</v>
      </c>
      <c r="AB22" s="34" t="s">
        <v>91</v>
      </c>
      <c r="AC22" s="34" t="s">
        <v>91</v>
      </c>
      <c r="AD22" s="34" t="s">
        <v>91</v>
      </c>
      <c r="AE22" s="34" t="s">
        <v>91</v>
      </c>
      <c r="AF22" s="34" t="s">
        <v>91</v>
      </c>
      <c r="AG22" s="34" t="s">
        <v>91</v>
      </c>
      <c r="AH22" s="34">
        <v>38.857142857142854</v>
      </c>
      <c r="AI22" s="34">
        <v>36.1</v>
      </c>
      <c r="AJ22" s="34">
        <v>35.210526315789473</v>
      </c>
      <c r="AK22" s="34">
        <v>36.058823529411768</v>
      </c>
      <c r="AL22" s="34">
        <v>39</v>
      </c>
    </row>
    <row r="23" spans="1:38" x14ac:dyDescent="0.3">
      <c r="A23" s="26"/>
      <c r="B23" s="26">
        <v>55086</v>
      </c>
      <c r="C23" s="27" t="s">
        <v>132</v>
      </c>
      <c r="D23" s="44" t="s">
        <v>12</v>
      </c>
      <c r="E23" s="43" t="s">
        <v>92</v>
      </c>
      <c r="F23" s="35" t="s">
        <v>92</v>
      </c>
      <c r="G23" s="35" t="s">
        <v>92</v>
      </c>
      <c r="H23" s="35" t="s">
        <v>92</v>
      </c>
      <c r="I23" s="35" t="s">
        <v>92</v>
      </c>
      <c r="J23" s="35" t="s">
        <v>92</v>
      </c>
      <c r="K23" s="35" t="s">
        <v>92</v>
      </c>
      <c r="L23" s="35" t="s">
        <v>92</v>
      </c>
      <c r="M23" s="35" t="s">
        <v>92</v>
      </c>
      <c r="N23" s="35" t="s">
        <v>92</v>
      </c>
      <c r="O23" s="35" t="s">
        <v>92</v>
      </c>
      <c r="P23" s="35" t="s">
        <v>92</v>
      </c>
      <c r="Q23" s="35" t="s">
        <v>92</v>
      </c>
      <c r="R23" s="35" t="s">
        <v>92</v>
      </c>
      <c r="S23" s="35" t="s">
        <v>92</v>
      </c>
      <c r="T23" s="35" t="s">
        <v>92</v>
      </c>
      <c r="U23" s="35" t="s">
        <v>92</v>
      </c>
      <c r="V23" s="35" t="s">
        <v>92</v>
      </c>
      <c r="W23" s="35" t="s">
        <v>92</v>
      </c>
      <c r="X23" s="35" t="s">
        <v>92</v>
      </c>
      <c r="Y23" s="35" t="s">
        <v>92</v>
      </c>
      <c r="Z23" s="35" t="s">
        <v>92</v>
      </c>
      <c r="AA23" s="35" t="s">
        <v>92</v>
      </c>
      <c r="AB23" s="35" t="s">
        <v>92</v>
      </c>
      <c r="AC23" s="35" t="s">
        <v>92</v>
      </c>
      <c r="AD23" s="35" t="s">
        <v>92</v>
      </c>
      <c r="AE23" s="35" t="s">
        <v>92</v>
      </c>
      <c r="AF23" s="35" t="s">
        <v>92</v>
      </c>
      <c r="AG23" s="35" t="s">
        <v>92</v>
      </c>
      <c r="AH23" s="35">
        <v>13</v>
      </c>
      <c r="AI23" s="35">
        <v>11</v>
      </c>
      <c r="AJ23" s="35">
        <v>11</v>
      </c>
      <c r="AK23" s="35">
        <v>11</v>
      </c>
      <c r="AL23" s="35">
        <v>11</v>
      </c>
    </row>
    <row r="24" spans="1:38" x14ac:dyDescent="0.3">
      <c r="A24" s="16"/>
      <c r="B24" s="16">
        <f t="shared" ref="B24:C26" si="0">B23</f>
        <v>55086</v>
      </c>
      <c r="C24" s="33" t="str">
        <f t="shared" si="0"/>
        <v>Manage</v>
      </c>
      <c r="D24" s="41" t="s">
        <v>29</v>
      </c>
      <c r="E24" s="42" t="s">
        <v>91</v>
      </c>
      <c r="F24" s="34" t="s">
        <v>91</v>
      </c>
      <c r="G24" s="34" t="s">
        <v>91</v>
      </c>
      <c r="H24" s="34" t="s">
        <v>91</v>
      </c>
      <c r="I24" s="34" t="s">
        <v>91</v>
      </c>
      <c r="J24" s="34" t="s">
        <v>91</v>
      </c>
      <c r="K24" s="34" t="s">
        <v>91</v>
      </c>
      <c r="L24" s="34" t="s">
        <v>91</v>
      </c>
      <c r="M24" s="34" t="s">
        <v>91</v>
      </c>
      <c r="N24" s="34" t="s">
        <v>91</v>
      </c>
      <c r="O24" s="34" t="s">
        <v>91</v>
      </c>
      <c r="P24" s="34" t="s">
        <v>91</v>
      </c>
      <c r="Q24" s="34" t="s">
        <v>91</v>
      </c>
      <c r="R24" s="34" t="s">
        <v>91</v>
      </c>
      <c r="S24" s="34" t="s">
        <v>91</v>
      </c>
      <c r="T24" s="34" t="s">
        <v>91</v>
      </c>
      <c r="U24" s="34" t="s">
        <v>91</v>
      </c>
      <c r="V24" s="34" t="s">
        <v>91</v>
      </c>
      <c r="W24" s="34" t="s">
        <v>91</v>
      </c>
      <c r="X24" s="34" t="s">
        <v>91</v>
      </c>
      <c r="Y24" s="34" t="s">
        <v>91</v>
      </c>
      <c r="Z24" s="34" t="s">
        <v>91</v>
      </c>
      <c r="AA24" s="34" t="s">
        <v>91</v>
      </c>
      <c r="AB24" s="34" t="s">
        <v>91</v>
      </c>
      <c r="AC24" s="34" t="s">
        <v>91</v>
      </c>
      <c r="AD24" s="34" t="s">
        <v>91</v>
      </c>
      <c r="AE24" s="34" t="s">
        <v>91</v>
      </c>
      <c r="AF24" s="34" t="s">
        <v>91</v>
      </c>
      <c r="AG24" s="34" t="s">
        <v>91</v>
      </c>
      <c r="AH24" s="34">
        <v>33.728461538461538</v>
      </c>
      <c r="AI24" s="34">
        <v>40.890909090909091</v>
      </c>
      <c r="AJ24" s="34">
        <v>40.290909090909089</v>
      </c>
      <c r="AK24" s="34">
        <v>40.308181818181822</v>
      </c>
      <c r="AL24" s="34">
        <v>39.619999999999997</v>
      </c>
    </row>
    <row r="25" spans="1:38" x14ac:dyDescent="0.3">
      <c r="A25" s="16"/>
      <c r="B25" s="16">
        <f>B23</f>
        <v>55086</v>
      </c>
      <c r="C25" s="33" t="str">
        <f t="shared" si="0"/>
        <v>Manage</v>
      </c>
      <c r="D25" s="41" t="s">
        <v>27</v>
      </c>
      <c r="E25" s="42" t="s">
        <v>91</v>
      </c>
      <c r="F25" s="34" t="s">
        <v>91</v>
      </c>
      <c r="G25" s="34" t="s">
        <v>91</v>
      </c>
      <c r="H25" s="34" t="s">
        <v>91</v>
      </c>
      <c r="I25" s="34" t="s">
        <v>91</v>
      </c>
      <c r="J25" s="34" t="s">
        <v>91</v>
      </c>
      <c r="K25" s="34" t="s">
        <v>91</v>
      </c>
      <c r="L25" s="34" t="s">
        <v>91</v>
      </c>
      <c r="M25" s="34" t="s">
        <v>91</v>
      </c>
      <c r="N25" s="34" t="s">
        <v>91</v>
      </c>
      <c r="O25" s="34" t="s">
        <v>91</v>
      </c>
      <c r="P25" s="34" t="s">
        <v>91</v>
      </c>
      <c r="Q25" s="34" t="s">
        <v>91</v>
      </c>
      <c r="R25" s="34" t="s">
        <v>91</v>
      </c>
      <c r="S25" s="34" t="s">
        <v>91</v>
      </c>
      <c r="T25" s="34" t="s">
        <v>91</v>
      </c>
      <c r="U25" s="34" t="s">
        <v>91</v>
      </c>
      <c r="V25" s="34" t="s">
        <v>91</v>
      </c>
      <c r="W25" s="34" t="s">
        <v>91</v>
      </c>
      <c r="X25" s="34" t="s">
        <v>91</v>
      </c>
      <c r="Y25" s="34" t="s">
        <v>91</v>
      </c>
      <c r="Z25" s="34" t="s">
        <v>91</v>
      </c>
      <c r="AA25" s="34" t="s">
        <v>91</v>
      </c>
      <c r="AB25" s="34" t="s">
        <v>91</v>
      </c>
      <c r="AC25" s="34" t="s">
        <v>91</v>
      </c>
      <c r="AD25" s="34" t="s">
        <v>91</v>
      </c>
      <c r="AE25" s="34" t="s">
        <v>91</v>
      </c>
      <c r="AF25" s="34" t="s">
        <v>91</v>
      </c>
      <c r="AG25" s="34" t="s">
        <v>91</v>
      </c>
      <c r="AH25" s="34" t="s">
        <v>91</v>
      </c>
      <c r="AI25" s="34" t="s">
        <v>91</v>
      </c>
      <c r="AJ25" s="34" t="s">
        <v>91</v>
      </c>
      <c r="AK25" s="34" t="s">
        <v>91</v>
      </c>
      <c r="AL25" s="34" t="s">
        <v>91</v>
      </c>
    </row>
    <row r="26" spans="1:38" x14ac:dyDescent="0.3">
      <c r="A26" s="16"/>
      <c r="B26" s="16">
        <f>B23</f>
        <v>55086</v>
      </c>
      <c r="C26" s="33" t="str">
        <f t="shared" si="0"/>
        <v>Manage</v>
      </c>
      <c r="D26" s="41" t="s">
        <v>28</v>
      </c>
      <c r="E26" s="42" t="s">
        <v>91</v>
      </c>
      <c r="F26" s="34" t="s">
        <v>91</v>
      </c>
      <c r="G26" s="34" t="s">
        <v>91</v>
      </c>
      <c r="H26" s="34" t="s">
        <v>91</v>
      </c>
      <c r="I26" s="34" t="s">
        <v>91</v>
      </c>
      <c r="J26" s="34" t="s">
        <v>91</v>
      </c>
      <c r="K26" s="34" t="s">
        <v>91</v>
      </c>
      <c r="L26" s="34" t="s">
        <v>91</v>
      </c>
      <c r="M26" s="34" t="s">
        <v>91</v>
      </c>
      <c r="N26" s="34" t="s">
        <v>91</v>
      </c>
      <c r="O26" s="34" t="s">
        <v>91</v>
      </c>
      <c r="P26" s="34" t="s">
        <v>91</v>
      </c>
      <c r="Q26" s="34" t="s">
        <v>91</v>
      </c>
      <c r="R26" s="34" t="s">
        <v>91</v>
      </c>
      <c r="S26" s="34" t="s">
        <v>91</v>
      </c>
      <c r="T26" s="34" t="s">
        <v>91</v>
      </c>
      <c r="U26" s="34" t="s">
        <v>91</v>
      </c>
      <c r="V26" s="34" t="s">
        <v>91</v>
      </c>
      <c r="W26" s="34" t="s">
        <v>91</v>
      </c>
      <c r="X26" s="34" t="s">
        <v>91</v>
      </c>
      <c r="Y26" s="34" t="s">
        <v>91</v>
      </c>
      <c r="Z26" s="34" t="s">
        <v>91</v>
      </c>
      <c r="AA26" s="34" t="s">
        <v>91</v>
      </c>
      <c r="AB26" s="34" t="s">
        <v>91</v>
      </c>
      <c r="AC26" s="34" t="s">
        <v>91</v>
      </c>
      <c r="AD26" s="34" t="s">
        <v>91</v>
      </c>
      <c r="AE26" s="34" t="s">
        <v>91</v>
      </c>
      <c r="AF26" s="34" t="s">
        <v>91</v>
      </c>
      <c r="AG26" s="34" t="s">
        <v>91</v>
      </c>
      <c r="AH26" s="34" t="s">
        <v>91</v>
      </c>
      <c r="AI26" s="34" t="s">
        <v>91</v>
      </c>
      <c r="AJ26" s="34" t="s">
        <v>91</v>
      </c>
      <c r="AK26" s="34" t="s">
        <v>91</v>
      </c>
      <c r="AL26" s="34" t="s">
        <v>91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26">
    <cfRule type="expression" dxfId="10" priority="1">
      <formula>ISTEXT(E3)</formula>
    </cfRule>
  </conditionalFormatting>
  <hyperlinks>
    <hyperlink ref="A1" location="INDEX!A1" display="INDEX!A1" xr:uid="{DEF26CCC-2C01-447D-9755-75AEF8C84A6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621F-649A-4B94-A8DB-1D8D6C18C721}">
  <sheetPr codeName="Feuil12"/>
  <dimension ref="A1:AB8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20" width="15.6640625" style="10" customWidth="1"/>
    <col min="21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58</v>
      </c>
      <c r="B1" s="21">
        <v>2023</v>
      </c>
      <c r="C1" s="19" t="s">
        <v>71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55004</v>
      </c>
      <c r="C3" s="40" t="s">
        <v>127</v>
      </c>
      <c r="D3" s="36">
        <v>5804.9582</v>
      </c>
      <c r="E3" s="32">
        <v>1548.4680000000008</v>
      </c>
      <c r="F3" s="32">
        <v>977.12640000000033</v>
      </c>
      <c r="G3" s="32">
        <v>1896.4785000000004</v>
      </c>
      <c r="H3" s="32">
        <v>501.77139999999969</v>
      </c>
      <c r="I3" s="32">
        <v>122.4481</v>
      </c>
      <c r="J3" s="32">
        <v>758.66579999999976</v>
      </c>
      <c r="K3" s="32">
        <v>56.614600000000003</v>
      </c>
      <c r="L3" s="32">
        <v>37.699300000000001</v>
      </c>
      <c r="M3" s="32">
        <v>7.5672000000000006</v>
      </c>
      <c r="N3" s="32">
        <v>0</v>
      </c>
      <c r="O3" s="32">
        <v>0</v>
      </c>
      <c r="P3" s="32">
        <v>21.113700000000001</v>
      </c>
      <c r="Q3" s="46">
        <v>44.950199999999995</v>
      </c>
      <c r="R3" s="45">
        <v>8486.69</v>
      </c>
      <c r="S3" s="31">
        <v>0.22194594603754014</v>
      </c>
      <c r="T3" s="31">
        <v>0.77805405396245986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" thickBot="1" x14ac:dyDescent="0.35">
      <c r="A4" s="48"/>
      <c r="B4" s="48">
        <v>55035</v>
      </c>
      <c r="C4" s="41" t="s">
        <v>128</v>
      </c>
      <c r="D4" s="36">
        <v>3001.5888999999997</v>
      </c>
      <c r="E4" s="32">
        <v>603.8480000000003</v>
      </c>
      <c r="F4" s="32">
        <v>555.73180000000002</v>
      </c>
      <c r="G4" s="32">
        <v>1080.7816999999995</v>
      </c>
      <c r="H4" s="32">
        <v>265.52690000000001</v>
      </c>
      <c r="I4" s="32">
        <v>102.02630000000001</v>
      </c>
      <c r="J4" s="32">
        <v>393.67419999999998</v>
      </c>
      <c r="K4" s="32">
        <v>5.0316000000000001</v>
      </c>
      <c r="L4" s="32">
        <v>10.4254</v>
      </c>
      <c r="M4" s="32">
        <v>11.8879</v>
      </c>
      <c r="N4" s="32">
        <v>17.314399999999999</v>
      </c>
      <c r="O4" s="32">
        <v>0</v>
      </c>
      <c r="P4" s="32">
        <v>20.098100000000002</v>
      </c>
      <c r="Q4" s="46">
        <v>5.8220999999999998</v>
      </c>
      <c r="R4" s="45">
        <v>4341.2700000000004</v>
      </c>
      <c r="S4" s="31">
        <v>1.3727120696705442E-5</v>
      </c>
      <c r="T4" s="31">
        <v>0.99998627287930331</v>
      </c>
      <c r="U4" s="31" t="s">
        <v>91</v>
      </c>
      <c r="V4" s="31" t="s">
        <v>91</v>
      </c>
      <c r="W4" s="31" t="s">
        <v>91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" thickBot="1" x14ac:dyDescent="0.35">
      <c r="A5" s="48"/>
      <c r="B5" s="48">
        <v>55040</v>
      </c>
      <c r="C5" s="41" t="s">
        <v>129</v>
      </c>
      <c r="D5" s="36">
        <v>7456.4047</v>
      </c>
      <c r="E5" s="32">
        <v>1706.4030000000016</v>
      </c>
      <c r="F5" s="32">
        <v>1489.2683999999995</v>
      </c>
      <c r="G5" s="32">
        <v>2593.9543999999983</v>
      </c>
      <c r="H5" s="32">
        <v>735.85699999999997</v>
      </c>
      <c r="I5" s="32">
        <v>167.46800000000002</v>
      </c>
      <c r="J5" s="32">
        <v>763.4539000000002</v>
      </c>
      <c r="K5" s="32">
        <v>47.400900000000007</v>
      </c>
      <c r="L5" s="32">
        <v>19.718900000000001</v>
      </c>
      <c r="M5" s="32">
        <v>56.390799999999999</v>
      </c>
      <c r="N5" s="32">
        <v>1.6353</v>
      </c>
      <c r="O5" s="32">
        <v>0</v>
      </c>
      <c r="P5" s="32">
        <v>16.1127</v>
      </c>
      <c r="Q5" s="46">
        <v>13.240100000000002</v>
      </c>
      <c r="R5" s="45">
        <v>11126.7</v>
      </c>
      <c r="S5" s="31">
        <v>3.3183255549563313E-2</v>
      </c>
      <c r="T5" s="31">
        <v>0.96677486063901186</v>
      </c>
      <c r="U5" s="31" t="s">
        <v>91</v>
      </c>
      <c r="V5" s="31">
        <v>4.1883811424789222E-5</v>
      </c>
      <c r="W5" s="31" t="s">
        <v>91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ht="15" thickBot="1" x14ac:dyDescent="0.35">
      <c r="A6" s="48"/>
      <c r="B6" s="48">
        <v>55050</v>
      </c>
      <c r="C6" s="41" t="s">
        <v>130</v>
      </c>
      <c r="D6" s="36">
        <v>1971.6626999999999</v>
      </c>
      <c r="E6" s="32">
        <v>415.81150000000014</v>
      </c>
      <c r="F6" s="32">
        <v>351.13850000000002</v>
      </c>
      <c r="G6" s="32">
        <v>704.28449999999998</v>
      </c>
      <c r="H6" s="32">
        <v>235.75949999999995</v>
      </c>
      <c r="I6" s="32">
        <v>59.102400000000003</v>
      </c>
      <c r="J6" s="32">
        <v>205.56629999999998</v>
      </c>
      <c r="K6" s="32">
        <v>2.3107000000000002</v>
      </c>
      <c r="L6" s="32">
        <v>0.47959999999999997</v>
      </c>
      <c r="M6" s="32">
        <v>22.455100000000002</v>
      </c>
      <c r="N6" s="32">
        <v>0</v>
      </c>
      <c r="O6" s="32">
        <v>0</v>
      </c>
      <c r="P6" s="32">
        <v>1.5556000000000001</v>
      </c>
      <c r="Q6" s="46">
        <v>0</v>
      </c>
      <c r="R6" s="45">
        <v>3486</v>
      </c>
      <c r="S6" s="31">
        <v>1.1366494694825817E-3</v>
      </c>
      <c r="T6" s="31">
        <v>0.99886335053051745</v>
      </c>
      <c r="U6" s="31" t="s">
        <v>91</v>
      </c>
      <c r="V6" s="31" t="s">
        <v>91</v>
      </c>
      <c r="W6" s="31" t="s">
        <v>91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" thickBot="1" x14ac:dyDescent="0.35">
      <c r="A7" s="48"/>
      <c r="B7" s="48">
        <v>55085</v>
      </c>
      <c r="C7" s="41" t="s">
        <v>131</v>
      </c>
      <c r="D7" s="36">
        <v>3511.7274000000007</v>
      </c>
      <c r="E7" s="32">
        <v>709.72839999999951</v>
      </c>
      <c r="F7" s="32">
        <v>507.32659999999998</v>
      </c>
      <c r="G7" s="32">
        <v>1395.6276000000009</v>
      </c>
      <c r="H7" s="32">
        <v>334.19500000000016</v>
      </c>
      <c r="I7" s="32">
        <v>25.8523</v>
      </c>
      <c r="J7" s="32">
        <v>538.99750000000017</v>
      </c>
      <c r="K7" s="32">
        <v>32.303799999999995</v>
      </c>
      <c r="L7" s="32">
        <v>36.337600000000002</v>
      </c>
      <c r="M7" s="32">
        <v>48.798999999999999</v>
      </c>
      <c r="N7" s="32">
        <v>0</v>
      </c>
      <c r="O7" s="32">
        <v>0</v>
      </c>
      <c r="P7" s="32">
        <v>32.359199999999994</v>
      </c>
      <c r="Q7" s="46">
        <v>26.1647</v>
      </c>
      <c r="R7" s="45">
        <v>6376.96</v>
      </c>
      <c r="S7" s="31">
        <v>0.11336998604074983</v>
      </c>
      <c r="T7" s="31">
        <v>0.88663001395925012</v>
      </c>
      <c r="U7" s="31" t="s">
        <v>91</v>
      </c>
      <c r="V7" s="31" t="s">
        <v>91</v>
      </c>
      <c r="W7" s="31" t="s">
        <v>91</v>
      </c>
      <c r="X7" s="31" t="s">
        <v>91</v>
      </c>
      <c r="Y7" s="31" t="s">
        <v>91</v>
      </c>
      <c r="Z7" s="31" t="s">
        <v>91</v>
      </c>
      <c r="AA7" s="31" t="s">
        <v>91</v>
      </c>
      <c r="AB7" s="31" t="s">
        <v>91</v>
      </c>
    </row>
    <row r="8" spans="1:28" x14ac:dyDescent="0.3">
      <c r="A8" s="48"/>
      <c r="B8" s="48">
        <v>55086</v>
      </c>
      <c r="C8" s="41" t="s">
        <v>132</v>
      </c>
      <c r="D8" s="36">
        <v>595.24779999999987</v>
      </c>
      <c r="E8" s="32">
        <v>171.23969999999991</v>
      </c>
      <c r="F8" s="32">
        <v>113.02509999999998</v>
      </c>
      <c r="G8" s="32">
        <v>213.8312</v>
      </c>
      <c r="H8" s="32">
        <v>47.329100000000004</v>
      </c>
      <c r="I8" s="32">
        <v>5.4309000000000003</v>
      </c>
      <c r="J8" s="32">
        <v>44.391800000000003</v>
      </c>
      <c r="K8" s="32">
        <v>0.5746</v>
      </c>
      <c r="L8" s="32">
        <v>0.98650000000000004</v>
      </c>
      <c r="M8" s="32">
        <v>0</v>
      </c>
      <c r="N8" s="32">
        <v>0</v>
      </c>
      <c r="O8" s="32">
        <v>0</v>
      </c>
      <c r="P8" s="32">
        <v>3.1113999999999997</v>
      </c>
      <c r="Q8" s="46">
        <v>3.0861999999999998</v>
      </c>
      <c r="R8" s="45">
        <v>1943.06</v>
      </c>
      <c r="S8" s="31" t="s">
        <v>91</v>
      </c>
      <c r="T8" s="31">
        <v>1</v>
      </c>
      <c r="U8" s="31" t="s">
        <v>91</v>
      </c>
      <c r="V8" s="31" t="s">
        <v>91</v>
      </c>
      <c r="W8" s="31" t="s">
        <v>91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8">
    <cfRule type="expression" dxfId="9" priority="1">
      <formula>ISTEXT(D3)</formula>
    </cfRule>
  </conditionalFormatting>
  <hyperlinks>
    <hyperlink ref="A1" location="INDEX!A1" display="INDEX!A1" xr:uid="{CF8BC85E-6E90-4AC5-A8A0-E1ED767B021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6056-9605-493A-8198-8E093B495F57}">
  <sheetPr codeName="Feuil13"/>
  <dimension ref="A1:AC13"/>
  <sheetViews>
    <sheetView showGridLines="0" zoomScaleNormal="10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62</v>
      </c>
      <c r="B1" s="21">
        <v>2023</v>
      </c>
      <c r="C1" s="19" t="s">
        <v>72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56001</v>
      </c>
      <c r="C3" s="40" t="s">
        <v>133</v>
      </c>
      <c r="D3" s="39">
        <v>11</v>
      </c>
      <c r="E3" s="32">
        <v>710.78</v>
      </c>
      <c r="F3" s="32">
        <v>24</v>
      </c>
      <c r="G3" s="34">
        <v>54.866666666666667</v>
      </c>
      <c r="H3" s="32">
        <v>160</v>
      </c>
      <c r="I3" s="32">
        <v>5</v>
      </c>
      <c r="J3" s="32">
        <v>330</v>
      </c>
      <c r="K3" s="32">
        <v>5</v>
      </c>
      <c r="L3" s="32">
        <v>850</v>
      </c>
      <c r="M3" s="32">
        <v>7</v>
      </c>
      <c r="N3" s="32" t="s">
        <v>91</v>
      </c>
      <c r="O3" s="32" t="s">
        <v>92</v>
      </c>
      <c r="P3" s="32" t="s">
        <v>91</v>
      </c>
      <c r="Q3" s="32" t="s">
        <v>92</v>
      </c>
      <c r="R3" s="32">
        <v>627.70000000000005</v>
      </c>
      <c r="S3" s="32" t="s">
        <v>91</v>
      </c>
      <c r="T3" s="32" t="s">
        <v>91</v>
      </c>
      <c r="U3" s="32">
        <v>3.5</v>
      </c>
      <c r="V3" s="32">
        <v>12</v>
      </c>
      <c r="W3" s="31">
        <v>0.36359999999999998</v>
      </c>
      <c r="X3" s="31">
        <v>0</v>
      </c>
      <c r="Y3" s="31">
        <v>9.0899999999999995E-2</v>
      </c>
      <c r="Z3" s="31">
        <v>9.0899999999999995E-2</v>
      </c>
      <c r="AA3" s="31">
        <v>0.18179999999999999</v>
      </c>
      <c r="AB3" s="31">
        <v>0.2727</v>
      </c>
      <c r="AC3" s="31">
        <v>0</v>
      </c>
    </row>
    <row r="4" spans="1:29" x14ac:dyDescent="0.3">
      <c r="A4" s="16"/>
      <c r="B4" s="16">
        <v>56005</v>
      </c>
      <c r="C4" s="41" t="s">
        <v>134</v>
      </c>
      <c r="D4" s="39">
        <v>92</v>
      </c>
      <c r="E4" s="32">
        <v>5580.69</v>
      </c>
      <c r="F4" s="32">
        <v>150</v>
      </c>
      <c r="G4" s="34">
        <v>56.064516129032256</v>
      </c>
      <c r="H4" s="32">
        <v>1040</v>
      </c>
      <c r="I4" s="32">
        <v>23</v>
      </c>
      <c r="J4" s="32">
        <v>2900</v>
      </c>
      <c r="K4" s="32">
        <v>43</v>
      </c>
      <c r="L4" s="32">
        <v>7560</v>
      </c>
      <c r="M4" s="32">
        <v>57</v>
      </c>
      <c r="N4" s="32">
        <v>3280</v>
      </c>
      <c r="O4" s="32">
        <v>5</v>
      </c>
      <c r="P4" s="32">
        <v>121800</v>
      </c>
      <c r="Q4" s="32">
        <v>4</v>
      </c>
      <c r="R4" s="32">
        <v>5430</v>
      </c>
      <c r="S4" s="32">
        <v>978.81299999999999</v>
      </c>
      <c r="T4" s="32">
        <v>1029.4000000000001</v>
      </c>
      <c r="U4" s="32">
        <v>25.5</v>
      </c>
      <c r="V4" s="32">
        <v>79</v>
      </c>
      <c r="W4" s="31">
        <v>0.25</v>
      </c>
      <c r="X4" s="31">
        <v>1.2500000000000001E-2</v>
      </c>
      <c r="Y4" s="31">
        <v>0.1</v>
      </c>
      <c r="Z4" s="31">
        <v>0.21249999999999999</v>
      </c>
      <c r="AA4" s="31">
        <v>0.15</v>
      </c>
      <c r="AB4" s="31">
        <v>0.13750000000000001</v>
      </c>
      <c r="AC4" s="31">
        <v>0.13750000000000001</v>
      </c>
    </row>
    <row r="5" spans="1:29" x14ac:dyDescent="0.3">
      <c r="A5" s="16"/>
      <c r="B5" s="16">
        <v>56016</v>
      </c>
      <c r="C5" s="41" t="s">
        <v>135</v>
      </c>
      <c r="D5" s="39">
        <v>114</v>
      </c>
      <c r="E5" s="32">
        <v>6507.42</v>
      </c>
      <c r="F5" s="32">
        <v>198</v>
      </c>
      <c r="G5" s="34">
        <v>53.793103448275865</v>
      </c>
      <c r="H5" s="32">
        <v>1780</v>
      </c>
      <c r="I5" s="32">
        <v>46</v>
      </c>
      <c r="J5" s="32">
        <v>5970</v>
      </c>
      <c r="K5" s="32">
        <v>60</v>
      </c>
      <c r="L5" s="32">
        <v>14560</v>
      </c>
      <c r="M5" s="32">
        <v>86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10571.200000000004</v>
      </c>
      <c r="S5" s="32" t="s">
        <v>91</v>
      </c>
      <c r="T5" s="32" t="s">
        <v>91</v>
      </c>
      <c r="U5" s="32">
        <v>1191.0599999999995</v>
      </c>
      <c r="V5" s="32">
        <v>100</v>
      </c>
      <c r="W5" s="31">
        <v>0.09</v>
      </c>
      <c r="X5" s="31">
        <v>0.01</v>
      </c>
      <c r="Y5" s="31">
        <v>0.24</v>
      </c>
      <c r="Z5" s="31">
        <v>0.31</v>
      </c>
      <c r="AA5" s="31">
        <v>0.23</v>
      </c>
      <c r="AB5" s="31">
        <v>0.05</v>
      </c>
      <c r="AC5" s="31">
        <v>7.0000000000000007E-2</v>
      </c>
    </row>
    <row r="6" spans="1:29" x14ac:dyDescent="0.3">
      <c r="A6" s="16"/>
      <c r="B6" s="16">
        <v>56022</v>
      </c>
      <c r="C6" s="41" t="s">
        <v>136</v>
      </c>
      <c r="D6" s="39">
        <v>32</v>
      </c>
      <c r="E6" s="32">
        <v>2466.86</v>
      </c>
      <c r="F6" s="32">
        <v>61</v>
      </c>
      <c r="G6" s="34">
        <v>58.606060606060609</v>
      </c>
      <c r="H6" s="32">
        <v>240</v>
      </c>
      <c r="I6" s="32">
        <v>10</v>
      </c>
      <c r="J6" s="32">
        <v>990</v>
      </c>
      <c r="K6" s="32">
        <v>9</v>
      </c>
      <c r="L6" s="32">
        <v>2260</v>
      </c>
      <c r="M6" s="32">
        <v>17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1680.1</v>
      </c>
      <c r="S6" s="32" t="s">
        <v>91</v>
      </c>
      <c r="T6" s="32" t="s">
        <v>91</v>
      </c>
      <c r="U6" s="32">
        <v>4.7000000000000455</v>
      </c>
      <c r="V6" s="32">
        <v>28</v>
      </c>
      <c r="W6" s="31">
        <v>0.51849999999999996</v>
      </c>
      <c r="X6" s="31">
        <v>0</v>
      </c>
      <c r="Y6" s="31">
        <v>0.14810000000000001</v>
      </c>
      <c r="Z6" s="31">
        <v>3.7000000000000005E-2</v>
      </c>
      <c r="AA6" s="31">
        <v>0.11109999999999999</v>
      </c>
      <c r="AB6" s="31">
        <v>0.1852</v>
      </c>
      <c r="AC6" s="31">
        <v>0</v>
      </c>
    </row>
    <row r="7" spans="1:29" x14ac:dyDescent="0.3">
      <c r="A7" s="16"/>
      <c r="B7" s="16">
        <v>56029</v>
      </c>
      <c r="C7" s="41" t="s">
        <v>137</v>
      </c>
      <c r="D7" s="39">
        <v>64</v>
      </c>
      <c r="E7" s="32">
        <v>4334.96</v>
      </c>
      <c r="F7" s="32">
        <v>113</v>
      </c>
      <c r="G7" s="34">
        <v>53.292307692307695</v>
      </c>
      <c r="H7" s="32">
        <v>940</v>
      </c>
      <c r="I7" s="32">
        <v>27</v>
      </c>
      <c r="J7" s="32">
        <v>3280</v>
      </c>
      <c r="K7" s="32">
        <v>25</v>
      </c>
      <c r="L7" s="32">
        <v>8170</v>
      </c>
      <c r="M7" s="32">
        <v>43</v>
      </c>
      <c r="N7" s="32" t="s">
        <v>91</v>
      </c>
      <c r="O7" s="32" t="s">
        <v>92</v>
      </c>
      <c r="P7" s="32">
        <v>184700</v>
      </c>
      <c r="Q7" s="32">
        <v>5</v>
      </c>
      <c r="R7" s="32">
        <v>5920.9999999999991</v>
      </c>
      <c r="S7" s="32" t="s">
        <v>91</v>
      </c>
      <c r="T7" s="32">
        <v>1775.9</v>
      </c>
      <c r="U7" s="32">
        <v>286.29999999999927</v>
      </c>
      <c r="V7" s="32">
        <v>54</v>
      </c>
      <c r="W7" s="31">
        <v>0.15789999999999998</v>
      </c>
      <c r="X7" s="31">
        <v>0</v>
      </c>
      <c r="Y7" s="31">
        <v>0.29820000000000002</v>
      </c>
      <c r="Z7" s="31">
        <v>0.193</v>
      </c>
      <c r="AA7" s="31">
        <v>0.1754</v>
      </c>
      <c r="AB7" s="31">
        <v>5.2600000000000001E-2</v>
      </c>
      <c r="AC7" s="31">
        <v>0.12279999999999999</v>
      </c>
    </row>
    <row r="8" spans="1:29" x14ac:dyDescent="0.3">
      <c r="A8" s="16"/>
      <c r="B8" s="16">
        <v>56044</v>
      </c>
      <c r="C8" s="41" t="s">
        <v>138</v>
      </c>
      <c r="D8" s="39">
        <v>21</v>
      </c>
      <c r="E8" s="32">
        <v>1202.97</v>
      </c>
      <c r="F8" s="32">
        <v>35</v>
      </c>
      <c r="G8" s="34">
        <v>54.391304347826086</v>
      </c>
      <c r="H8" s="32">
        <v>170</v>
      </c>
      <c r="I8" s="32">
        <v>7</v>
      </c>
      <c r="J8" s="32">
        <v>650</v>
      </c>
      <c r="K8" s="32">
        <v>10</v>
      </c>
      <c r="L8" s="32">
        <v>1600</v>
      </c>
      <c r="M8" s="32">
        <v>13</v>
      </c>
      <c r="N8" s="32" t="s">
        <v>91</v>
      </c>
      <c r="O8" s="32" t="s">
        <v>92</v>
      </c>
      <c r="P8" s="32" t="s">
        <v>91</v>
      </c>
      <c r="Q8" s="32" t="s">
        <v>92</v>
      </c>
      <c r="R8" s="32">
        <v>1169.8</v>
      </c>
      <c r="S8" s="32" t="s">
        <v>91</v>
      </c>
      <c r="T8" s="32" t="s">
        <v>91</v>
      </c>
      <c r="U8" s="32">
        <v>541.77999999999975</v>
      </c>
      <c r="V8" s="32">
        <v>19</v>
      </c>
      <c r="W8" s="31">
        <v>0.26319999999999999</v>
      </c>
      <c r="X8" s="31">
        <v>0</v>
      </c>
      <c r="Y8" s="31">
        <v>0.10529999999999999</v>
      </c>
      <c r="Z8" s="31">
        <v>0.10529999999999999</v>
      </c>
      <c r="AA8" s="31">
        <v>0.10529999999999999</v>
      </c>
      <c r="AB8" s="31">
        <v>0.26319999999999999</v>
      </c>
      <c r="AC8" s="31">
        <v>0.15789999999999998</v>
      </c>
    </row>
    <row r="9" spans="1:29" x14ac:dyDescent="0.3">
      <c r="A9" s="16"/>
      <c r="B9" s="16">
        <v>56049</v>
      </c>
      <c r="C9" s="41" t="s">
        <v>139</v>
      </c>
      <c r="D9" s="39">
        <v>29</v>
      </c>
      <c r="E9" s="32">
        <v>1960.82</v>
      </c>
      <c r="F9" s="32">
        <v>48</v>
      </c>
      <c r="G9" s="34">
        <v>52.620689655172413</v>
      </c>
      <c r="H9" s="32">
        <v>210</v>
      </c>
      <c r="I9" s="32">
        <v>10</v>
      </c>
      <c r="J9" s="32">
        <v>810</v>
      </c>
      <c r="K9" s="32">
        <v>10</v>
      </c>
      <c r="L9" s="32">
        <v>2020</v>
      </c>
      <c r="M9" s="32">
        <v>15</v>
      </c>
      <c r="N9" s="32" t="s">
        <v>91</v>
      </c>
      <c r="O9" s="32" t="s">
        <v>92</v>
      </c>
      <c r="P9" s="32" t="s">
        <v>91</v>
      </c>
      <c r="Q9" s="32" t="s">
        <v>92</v>
      </c>
      <c r="R9" s="32">
        <v>1455.7000000000003</v>
      </c>
      <c r="S9" s="32" t="s">
        <v>91</v>
      </c>
      <c r="T9" s="32" t="s">
        <v>91</v>
      </c>
      <c r="U9" s="32">
        <v>1423.1000000000004</v>
      </c>
      <c r="V9" s="32">
        <v>26</v>
      </c>
      <c r="W9" s="31">
        <v>0.53849999999999998</v>
      </c>
      <c r="X9" s="31">
        <v>0</v>
      </c>
      <c r="Y9" s="31">
        <v>0.15380000000000002</v>
      </c>
      <c r="Z9" s="31">
        <v>0</v>
      </c>
      <c r="AA9" s="31">
        <v>7.690000000000001E-2</v>
      </c>
      <c r="AB9" s="31">
        <v>0.15380000000000002</v>
      </c>
      <c r="AC9" s="31">
        <v>7.690000000000001E-2</v>
      </c>
    </row>
    <row r="10" spans="1:29" x14ac:dyDescent="0.3">
      <c r="A10" s="16"/>
      <c r="B10" s="16">
        <v>56051</v>
      </c>
      <c r="C10" s="41" t="s">
        <v>140</v>
      </c>
      <c r="D10" s="39">
        <v>79</v>
      </c>
      <c r="E10" s="32">
        <v>4161.51</v>
      </c>
      <c r="F10" s="32">
        <v>134</v>
      </c>
      <c r="G10" s="34">
        <v>54.15</v>
      </c>
      <c r="H10" s="32">
        <v>980</v>
      </c>
      <c r="I10" s="32">
        <v>30</v>
      </c>
      <c r="J10" s="32">
        <v>3140</v>
      </c>
      <c r="K10" s="32">
        <v>34</v>
      </c>
      <c r="L10" s="32">
        <v>7540</v>
      </c>
      <c r="M10" s="32">
        <v>57</v>
      </c>
      <c r="N10" s="32" t="s">
        <v>91</v>
      </c>
      <c r="O10" s="32" t="s">
        <v>92</v>
      </c>
      <c r="P10" s="32" t="s">
        <v>91</v>
      </c>
      <c r="Q10" s="32" t="s">
        <v>92</v>
      </c>
      <c r="R10" s="32">
        <v>5643.1000000000022</v>
      </c>
      <c r="S10" s="32" t="s">
        <v>91</v>
      </c>
      <c r="T10" s="32" t="s">
        <v>91</v>
      </c>
      <c r="U10" s="32">
        <v>476.90200000000004</v>
      </c>
      <c r="V10" s="32">
        <v>68</v>
      </c>
      <c r="W10" s="31">
        <v>0.14929999999999999</v>
      </c>
      <c r="X10" s="31">
        <v>0</v>
      </c>
      <c r="Y10" s="31">
        <v>0.31340000000000001</v>
      </c>
      <c r="Z10" s="31">
        <v>0.31340000000000001</v>
      </c>
      <c r="AA10" s="31">
        <v>0.17910000000000001</v>
      </c>
      <c r="AB10" s="31">
        <v>1.49E-2</v>
      </c>
      <c r="AC10" s="31">
        <v>2.9900000000000003E-2</v>
      </c>
    </row>
    <row r="11" spans="1:29" x14ac:dyDescent="0.3">
      <c r="A11" s="16"/>
      <c r="B11" s="16">
        <v>56078</v>
      </c>
      <c r="C11" s="41" t="s">
        <v>141</v>
      </c>
      <c r="D11" s="39">
        <v>60</v>
      </c>
      <c r="E11" s="32">
        <v>5460.32</v>
      </c>
      <c r="F11" s="32">
        <v>103</v>
      </c>
      <c r="G11" s="34">
        <v>55.637931034482762</v>
      </c>
      <c r="H11" s="32">
        <v>320</v>
      </c>
      <c r="I11" s="32">
        <v>11</v>
      </c>
      <c r="J11" s="32">
        <v>1320</v>
      </c>
      <c r="K11" s="32">
        <v>14</v>
      </c>
      <c r="L11" s="32">
        <v>3130</v>
      </c>
      <c r="M11" s="32">
        <v>22</v>
      </c>
      <c r="N11" s="32" t="s">
        <v>91</v>
      </c>
      <c r="O11" s="32" t="s">
        <v>92</v>
      </c>
      <c r="P11" s="32">
        <v>48350</v>
      </c>
      <c r="Q11" s="32">
        <v>4</v>
      </c>
      <c r="R11" s="32">
        <v>2291.8999999999996</v>
      </c>
      <c r="S11" s="32" t="s">
        <v>91</v>
      </c>
      <c r="T11" s="32">
        <v>341.73</v>
      </c>
      <c r="U11" s="32">
        <v>518.09999999999991</v>
      </c>
      <c r="V11" s="32">
        <v>51</v>
      </c>
      <c r="W11" s="31">
        <v>0.48</v>
      </c>
      <c r="X11" s="31">
        <v>0.04</v>
      </c>
      <c r="Y11" s="31">
        <v>0.06</v>
      </c>
      <c r="Z11" s="31">
        <v>0.08</v>
      </c>
      <c r="AA11" s="31">
        <v>0.08</v>
      </c>
      <c r="AB11" s="31">
        <v>0.16</v>
      </c>
      <c r="AC11" s="31">
        <v>0.1</v>
      </c>
    </row>
    <row r="12" spans="1:29" x14ac:dyDescent="0.3">
      <c r="A12" s="16"/>
      <c r="B12" s="16">
        <v>56086</v>
      </c>
      <c r="C12" s="41" t="s">
        <v>142</v>
      </c>
      <c r="D12" s="39">
        <v>38</v>
      </c>
      <c r="E12" s="32">
        <v>3106.96</v>
      </c>
      <c r="F12" s="32">
        <v>58</v>
      </c>
      <c r="G12" s="34">
        <v>56.470588235294116</v>
      </c>
      <c r="H12" s="32">
        <v>240</v>
      </c>
      <c r="I12" s="32">
        <v>7</v>
      </c>
      <c r="J12" s="32">
        <v>800</v>
      </c>
      <c r="K12" s="32">
        <v>8</v>
      </c>
      <c r="L12" s="32">
        <v>2030</v>
      </c>
      <c r="M12" s="32">
        <v>14</v>
      </c>
      <c r="N12" s="32">
        <v>5050</v>
      </c>
      <c r="O12" s="32">
        <v>4</v>
      </c>
      <c r="P12" s="32" t="s">
        <v>91</v>
      </c>
      <c r="Q12" s="32" t="s">
        <v>92</v>
      </c>
      <c r="R12" s="32">
        <v>1493.1000000000001</v>
      </c>
      <c r="S12" s="32">
        <v>1515</v>
      </c>
      <c r="T12" s="32" t="s">
        <v>91</v>
      </c>
      <c r="U12" s="32">
        <v>5.5</v>
      </c>
      <c r="V12" s="32">
        <v>31</v>
      </c>
      <c r="W12" s="31">
        <v>0.59379999999999999</v>
      </c>
      <c r="X12" s="31">
        <v>3.1300000000000001E-2</v>
      </c>
      <c r="Y12" s="31">
        <v>3.1300000000000001E-2</v>
      </c>
      <c r="Z12" s="31">
        <v>0</v>
      </c>
      <c r="AA12" s="31">
        <v>6.25E-2</v>
      </c>
      <c r="AB12" s="31">
        <v>0.15629999999999999</v>
      </c>
      <c r="AC12" s="31">
        <v>0.125</v>
      </c>
    </row>
    <row r="13" spans="1:29" x14ac:dyDescent="0.3">
      <c r="A13" s="16"/>
      <c r="B13" s="16">
        <v>56088</v>
      </c>
      <c r="C13" s="41" t="s">
        <v>143</v>
      </c>
      <c r="D13" s="39">
        <v>63</v>
      </c>
      <c r="E13" s="32">
        <v>2872.32</v>
      </c>
      <c r="F13" s="32">
        <v>127</v>
      </c>
      <c r="G13" s="34">
        <v>53.587301587301589</v>
      </c>
      <c r="H13" s="32">
        <v>780</v>
      </c>
      <c r="I13" s="32">
        <v>22</v>
      </c>
      <c r="J13" s="32">
        <v>2470</v>
      </c>
      <c r="K13" s="32">
        <v>28</v>
      </c>
      <c r="L13" s="32">
        <v>5800</v>
      </c>
      <c r="M13" s="32">
        <v>45</v>
      </c>
      <c r="N13" s="32" t="s">
        <v>91</v>
      </c>
      <c r="O13" s="32" t="s">
        <v>92</v>
      </c>
      <c r="P13" s="32">
        <v>109810</v>
      </c>
      <c r="Q13" s="32">
        <v>6</v>
      </c>
      <c r="R13" s="32">
        <v>4277.7000000000007</v>
      </c>
      <c r="S13" s="32" t="s">
        <v>91</v>
      </c>
      <c r="T13" s="32">
        <v>1325.25</v>
      </c>
      <c r="U13" s="32">
        <v>482.70000000000073</v>
      </c>
      <c r="V13" s="32">
        <v>50</v>
      </c>
      <c r="W13" s="31">
        <v>0.10199999999999999</v>
      </c>
      <c r="X13" s="31">
        <v>0</v>
      </c>
      <c r="Y13" s="31">
        <v>0.22450000000000001</v>
      </c>
      <c r="Z13" s="31">
        <v>0.30609999999999998</v>
      </c>
      <c r="AA13" s="31">
        <v>0.1837</v>
      </c>
      <c r="AB13" s="31">
        <v>2.0400000000000001E-2</v>
      </c>
      <c r="AC13" s="31">
        <v>0.16329999999999997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13">
    <cfRule type="expression" dxfId="8" priority="1">
      <formula>ISTEXT(D3)</formula>
    </cfRule>
  </conditionalFormatting>
  <hyperlinks>
    <hyperlink ref="A1" location="INDEX!A1" display="INDEX!A1" xr:uid="{A27BC545-34E3-4F74-974C-CB1D570363CF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F39D-64F0-40D0-BC48-176060F6249A}">
  <sheetPr codeName="Feuil14"/>
  <dimension ref="A1:AL46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61</v>
      </c>
      <c r="B1" s="12"/>
      <c r="C1" s="19" t="s">
        <v>72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3">
      <c r="A3" s="15"/>
      <c r="B3" s="15">
        <v>56001</v>
      </c>
      <c r="C3" s="22" t="s">
        <v>133</v>
      </c>
      <c r="D3" s="40" t="s">
        <v>12</v>
      </c>
      <c r="E3" s="39">
        <v>50</v>
      </c>
      <c r="F3" s="32">
        <v>49</v>
      </c>
      <c r="G3" s="32">
        <v>42</v>
      </c>
      <c r="H3" s="32">
        <v>42</v>
      </c>
      <c r="I3" s="32">
        <v>41</v>
      </c>
      <c r="J3" s="32">
        <v>42</v>
      </c>
      <c r="K3" s="32">
        <v>43</v>
      </c>
      <c r="L3" s="32">
        <v>39</v>
      </c>
      <c r="M3" s="32">
        <v>39</v>
      </c>
      <c r="N3" s="32">
        <v>37</v>
      </c>
      <c r="O3" s="32">
        <v>36</v>
      </c>
      <c r="P3" s="32">
        <v>33</v>
      </c>
      <c r="Q3" s="32">
        <v>29</v>
      </c>
      <c r="R3" s="32">
        <v>29</v>
      </c>
      <c r="S3" s="32">
        <v>27</v>
      </c>
      <c r="T3" s="32">
        <v>26</v>
      </c>
      <c r="U3" s="32">
        <v>24</v>
      </c>
      <c r="V3" s="32">
        <v>25</v>
      </c>
      <c r="W3" s="32">
        <v>25</v>
      </c>
      <c r="X3" s="32">
        <v>25</v>
      </c>
      <c r="Y3" s="32">
        <v>25</v>
      </c>
      <c r="Z3" s="32">
        <v>17</v>
      </c>
      <c r="AA3" s="32">
        <v>17</v>
      </c>
      <c r="AB3" s="32">
        <v>16</v>
      </c>
      <c r="AC3" s="32">
        <v>17</v>
      </c>
      <c r="AD3" s="32">
        <v>17</v>
      </c>
      <c r="AE3" s="32">
        <v>15</v>
      </c>
      <c r="AF3" s="32">
        <v>15</v>
      </c>
      <c r="AG3" s="32">
        <v>16</v>
      </c>
      <c r="AH3" s="32">
        <v>16</v>
      </c>
      <c r="AI3" s="32">
        <v>15</v>
      </c>
      <c r="AJ3" s="32">
        <v>13</v>
      </c>
      <c r="AK3" s="32">
        <v>13</v>
      </c>
      <c r="AL3" s="32">
        <v>11</v>
      </c>
    </row>
    <row r="4" spans="1:38" x14ac:dyDescent="0.3">
      <c r="A4" s="16"/>
      <c r="B4" s="16">
        <f>B3</f>
        <v>56001</v>
      </c>
      <c r="C4" s="33" t="str">
        <f>C3</f>
        <v>Anderlues</v>
      </c>
      <c r="D4" s="41" t="s">
        <v>29</v>
      </c>
      <c r="E4" s="42">
        <v>20.145599999999998</v>
      </c>
      <c r="F4" s="34">
        <v>20.317551020408164</v>
      </c>
      <c r="G4" s="34">
        <v>23.42</v>
      </c>
      <c r="H4" s="34">
        <v>23.119285714285716</v>
      </c>
      <c r="I4" s="34">
        <v>24.389024390243904</v>
      </c>
      <c r="J4" s="34">
        <v>23.313571428571425</v>
      </c>
      <c r="K4" s="34">
        <v>23.070697674418607</v>
      </c>
      <c r="L4" s="34">
        <v>25.316923076923075</v>
      </c>
      <c r="M4" s="34">
        <v>25.936153846153847</v>
      </c>
      <c r="N4" s="34">
        <v>27.066216216216215</v>
      </c>
      <c r="O4" s="34">
        <v>28.778055555555557</v>
      </c>
      <c r="P4" s="34">
        <v>31.152727272727276</v>
      </c>
      <c r="Q4" s="34">
        <v>34.502413793103443</v>
      </c>
      <c r="R4" s="34">
        <v>35.239310344827587</v>
      </c>
      <c r="S4" s="34">
        <v>38.905555555555559</v>
      </c>
      <c r="T4" s="34">
        <v>38.389615384615382</v>
      </c>
      <c r="U4" s="34">
        <v>43.21458333333333</v>
      </c>
      <c r="V4" s="34">
        <v>43.756</v>
      </c>
      <c r="W4" s="34">
        <v>43.830399999999997</v>
      </c>
      <c r="X4" s="34">
        <v>44.592399999999998</v>
      </c>
      <c r="Y4" s="34">
        <v>44.011600000000001</v>
      </c>
      <c r="Z4" s="34">
        <v>58.515294117647066</v>
      </c>
      <c r="AA4" s="34">
        <v>62.5564705882353</v>
      </c>
      <c r="AB4" s="34">
        <v>65.416250000000005</v>
      </c>
      <c r="AC4" s="34">
        <v>62.261764705882349</v>
      </c>
      <c r="AD4" s="34">
        <v>63.582941176470584</v>
      </c>
      <c r="AE4" s="34">
        <v>69.648666666666671</v>
      </c>
      <c r="AF4" s="34">
        <v>68.346666666666664</v>
      </c>
      <c r="AG4" s="34">
        <v>68.963125000000005</v>
      </c>
      <c r="AH4" s="34">
        <v>66.569374999999994</v>
      </c>
      <c r="AI4" s="34">
        <v>65.445999999999998</v>
      </c>
      <c r="AJ4" s="34">
        <v>62.839230769230774</v>
      </c>
      <c r="AK4" s="34">
        <v>61.338461538461544</v>
      </c>
      <c r="AL4" s="34">
        <v>64.616363636363644</v>
      </c>
    </row>
    <row r="5" spans="1:38" x14ac:dyDescent="0.3">
      <c r="A5" s="16"/>
      <c r="B5" s="16">
        <f>B3</f>
        <v>56001</v>
      </c>
      <c r="C5" s="33" t="str">
        <f>C4</f>
        <v>Anderlues</v>
      </c>
      <c r="D5" s="41" t="s">
        <v>27</v>
      </c>
      <c r="E5" s="42">
        <v>31.105263157894736</v>
      </c>
      <c r="F5" s="34">
        <v>27.19047619047619</v>
      </c>
      <c r="G5" s="34">
        <v>31.375</v>
      </c>
      <c r="H5" s="34">
        <v>29.25</v>
      </c>
      <c r="I5" s="34">
        <v>33.5</v>
      </c>
      <c r="J5" s="34">
        <v>35.07692307692308</v>
      </c>
      <c r="K5" s="34">
        <v>39</v>
      </c>
      <c r="L5" s="34">
        <v>33.92307692307692</v>
      </c>
      <c r="M5" s="34">
        <v>31.285714285714285</v>
      </c>
      <c r="N5" s="34">
        <v>31.5</v>
      </c>
      <c r="O5" s="34">
        <v>35.727272727272727</v>
      </c>
      <c r="P5" s="34">
        <v>37.454545454545453</v>
      </c>
      <c r="Q5" s="34">
        <v>37.636363636363633</v>
      </c>
      <c r="R5" s="34">
        <v>32.454545454545453</v>
      </c>
      <c r="S5" s="34">
        <v>36.727272727272727</v>
      </c>
      <c r="T5" s="34">
        <v>35.636363636363633</v>
      </c>
      <c r="U5" s="34">
        <v>35.272727272727273</v>
      </c>
      <c r="V5" s="34">
        <v>38.333333333333336</v>
      </c>
      <c r="W5" s="34">
        <v>35.4</v>
      </c>
      <c r="X5" s="34">
        <v>38.111111111111114</v>
      </c>
      <c r="Y5" s="34">
        <v>40.111111111111114</v>
      </c>
      <c r="Z5" s="34">
        <v>41</v>
      </c>
      <c r="AA5" s="34">
        <v>40.5</v>
      </c>
      <c r="AB5" s="34">
        <v>34.700000000000003</v>
      </c>
      <c r="AC5" s="34">
        <v>32.5</v>
      </c>
      <c r="AD5" s="34">
        <v>31.25</v>
      </c>
      <c r="AE5" s="34">
        <v>30.111111111111111</v>
      </c>
      <c r="AF5" s="34">
        <v>37.375</v>
      </c>
      <c r="AG5" s="34">
        <v>32.25</v>
      </c>
      <c r="AH5" s="34">
        <v>33.125</v>
      </c>
      <c r="AI5" s="34">
        <v>27.571428571428573</v>
      </c>
      <c r="AJ5" s="34">
        <v>30.166666666666668</v>
      </c>
      <c r="AK5" s="34">
        <v>30.333333333333332</v>
      </c>
      <c r="AL5" s="34">
        <v>34.4</v>
      </c>
    </row>
    <row r="6" spans="1:38" x14ac:dyDescent="0.3">
      <c r="A6" s="16"/>
      <c r="B6" s="16">
        <f>B3</f>
        <v>56001</v>
      </c>
      <c r="C6" s="33" t="str">
        <f>C5</f>
        <v>Anderlues</v>
      </c>
      <c r="D6" s="41" t="s">
        <v>28</v>
      </c>
      <c r="E6" s="42">
        <v>11.166666666666666</v>
      </c>
      <c r="F6" s="34">
        <v>10.5</v>
      </c>
      <c r="G6" s="34">
        <v>12.285714285714286</v>
      </c>
      <c r="H6" s="34">
        <v>15.666666666666666</v>
      </c>
      <c r="I6" s="34">
        <v>15.636363636363637</v>
      </c>
      <c r="J6" s="34">
        <v>16</v>
      </c>
      <c r="K6" s="34">
        <v>15.909090909090908</v>
      </c>
      <c r="L6" s="34">
        <v>18.600000000000001</v>
      </c>
      <c r="M6" s="34">
        <v>15.9</v>
      </c>
      <c r="N6" s="34">
        <v>18.666666666666668</v>
      </c>
      <c r="O6" s="34">
        <v>19.272727272727273</v>
      </c>
      <c r="P6" s="34">
        <v>19</v>
      </c>
      <c r="Q6" s="34">
        <v>19.444444444444443</v>
      </c>
      <c r="R6" s="34">
        <v>17.444444444444443</v>
      </c>
      <c r="S6" s="34">
        <v>23</v>
      </c>
      <c r="T6" s="34">
        <v>19.7</v>
      </c>
      <c r="U6" s="34">
        <v>21.1</v>
      </c>
      <c r="V6" s="34">
        <v>20.8</v>
      </c>
      <c r="W6" s="34">
        <v>20.9</v>
      </c>
      <c r="X6" s="34">
        <v>22.777777777777779</v>
      </c>
      <c r="Y6" s="34">
        <v>22</v>
      </c>
      <c r="Z6" s="34">
        <v>25</v>
      </c>
      <c r="AA6" s="34">
        <v>23.111111111111111</v>
      </c>
      <c r="AB6" s="34">
        <v>28.5</v>
      </c>
      <c r="AC6" s="34">
        <v>21.166666666666668</v>
      </c>
      <c r="AD6" s="34">
        <v>23.333333333333332</v>
      </c>
      <c r="AE6" s="34">
        <v>26.833333333333332</v>
      </c>
      <c r="AF6" s="34">
        <v>25.571428571428573</v>
      </c>
      <c r="AG6" s="34">
        <v>28.285714285714285</v>
      </c>
      <c r="AH6" s="34">
        <v>29.285714285714285</v>
      </c>
      <c r="AI6" s="34">
        <v>34.714285714285715</v>
      </c>
      <c r="AJ6" s="34">
        <v>35</v>
      </c>
      <c r="AK6" s="34">
        <v>36.799999999999997</v>
      </c>
      <c r="AL6" s="34">
        <v>30</v>
      </c>
    </row>
    <row r="7" spans="1:38" x14ac:dyDescent="0.3">
      <c r="A7" s="26"/>
      <c r="B7" s="26">
        <v>56005</v>
      </c>
      <c r="C7" s="27" t="s">
        <v>134</v>
      </c>
      <c r="D7" s="44" t="s">
        <v>12</v>
      </c>
      <c r="E7" s="43">
        <v>202</v>
      </c>
      <c r="F7" s="35">
        <v>192</v>
      </c>
      <c r="G7" s="35">
        <v>189</v>
      </c>
      <c r="H7" s="35">
        <v>181</v>
      </c>
      <c r="I7" s="35">
        <v>174</v>
      </c>
      <c r="J7" s="35">
        <v>170</v>
      </c>
      <c r="K7" s="35">
        <v>161</v>
      </c>
      <c r="L7" s="35">
        <v>159</v>
      </c>
      <c r="M7" s="35">
        <v>154</v>
      </c>
      <c r="N7" s="35">
        <v>151</v>
      </c>
      <c r="O7" s="35">
        <v>145</v>
      </c>
      <c r="P7" s="35">
        <v>142</v>
      </c>
      <c r="Q7" s="35">
        <v>137</v>
      </c>
      <c r="R7" s="35">
        <v>135</v>
      </c>
      <c r="S7" s="35">
        <v>126</v>
      </c>
      <c r="T7" s="35">
        <v>127</v>
      </c>
      <c r="U7" s="35">
        <v>118</v>
      </c>
      <c r="V7" s="35">
        <v>112</v>
      </c>
      <c r="W7" s="35">
        <v>107</v>
      </c>
      <c r="X7" s="35">
        <v>103</v>
      </c>
      <c r="Y7" s="35">
        <v>98</v>
      </c>
      <c r="Z7" s="35">
        <v>97</v>
      </c>
      <c r="AA7" s="35">
        <v>97</v>
      </c>
      <c r="AB7" s="35">
        <v>96</v>
      </c>
      <c r="AC7" s="35">
        <v>98</v>
      </c>
      <c r="AD7" s="35">
        <v>94</v>
      </c>
      <c r="AE7" s="35">
        <v>92</v>
      </c>
      <c r="AF7" s="35">
        <v>90</v>
      </c>
      <c r="AG7" s="35">
        <v>92</v>
      </c>
      <c r="AH7" s="35">
        <v>92</v>
      </c>
      <c r="AI7" s="35">
        <v>93</v>
      </c>
      <c r="AJ7" s="35">
        <v>94</v>
      </c>
      <c r="AK7" s="35">
        <v>94</v>
      </c>
      <c r="AL7" s="35">
        <v>92</v>
      </c>
    </row>
    <row r="8" spans="1:38" x14ac:dyDescent="0.3">
      <c r="A8" s="16"/>
      <c r="B8" s="16">
        <f>B7</f>
        <v>56005</v>
      </c>
      <c r="C8" s="33" t="str">
        <f>C7</f>
        <v>Beaumont</v>
      </c>
      <c r="D8" s="41" t="s">
        <v>29</v>
      </c>
      <c r="E8" s="42">
        <v>31.475297029702968</v>
      </c>
      <c r="F8" s="34">
        <v>32.557760416666667</v>
      </c>
      <c r="G8" s="34">
        <v>32.44275132275132</v>
      </c>
      <c r="H8" s="34">
        <v>33.631436464088395</v>
      </c>
      <c r="I8" s="34">
        <v>35.021321839080457</v>
      </c>
      <c r="J8" s="34">
        <v>36.105764705882351</v>
      </c>
      <c r="K8" s="34">
        <v>37.509068322981364</v>
      </c>
      <c r="L8" s="34">
        <v>38.026352201257858</v>
      </c>
      <c r="M8" s="34">
        <v>39.144480519480524</v>
      </c>
      <c r="N8" s="34">
        <v>39.935695364238406</v>
      </c>
      <c r="O8" s="34">
        <v>41.607103448275865</v>
      </c>
      <c r="P8" s="34">
        <v>41.406619718309855</v>
      </c>
      <c r="Q8" s="34">
        <v>42.604306569343059</v>
      </c>
      <c r="R8" s="34">
        <v>43.939703703703707</v>
      </c>
      <c r="S8" s="34">
        <v>47.017619047619043</v>
      </c>
      <c r="T8" s="34">
        <v>45.506850393700788</v>
      </c>
      <c r="U8" s="34">
        <v>49.360508474576271</v>
      </c>
      <c r="V8" s="34">
        <v>48.384553571428569</v>
      </c>
      <c r="W8" s="34">
        <v>48.609906542056081</v>
      </c>
      <c r="X8" s="34">
        <v>54.254951456310685</v>
      </c>
      <c r="Y8" s="34">
        <v>55.835102040816331</v>
      </c>
      <c r="Z8" s="34">
        <v>57.843505154639182</v>
      </c>
      <c r="AA8" s="34">
        <v>58.506701030927836</v>
      </c>
      <c r="AB8" s="34">
        <v>59.339062499999997</v>
      </c>
      <c r="AC8" s="34">
        <v>57.27438775510204</v>
      </c>
      <c r="AD8" s="34">
        <v>59.399893617021277</v>
      </c>
      <c r="AE8" s="34">
        <v>60.739673913043482</v>
      </c>
      <c r="AF8" s="34">
        <v>58.412888888888894</v>
      </c>
      <c r="AG8" s="34">
        <v>59.764565217391301</v>
      </c>
      <c r="AH8" s="34">
        <v>60.634130434782612</v>
      </c>
      <c r="AI8" s="34">
        <v>59.13236559139785</v>
      </c>
      <c r="AJ8" s="34">
        <v>58.15904255319149</v>
      </c>
      <c r="AK8" s="34">
        <v>59.26085106382979</v>
      </c>
      <c r="AL8" s="34">
        <v>60.659673913043477</v>
      </c>
    </row>
    <row r="9" spans="1:38" x14ac:dyDescent="0.3">
      <c r="A9" s="16"/>
      <c r="B9" s="16">
        <f>B7</f>
        <v>56005</v>
      </c>
      <c r="C9" s="33" t="str">
        <f>C8</f>
        <v>Beaumont</v>
      </c>
      <c r="D9" s="41" t="s">
        <v>27</v>
      </c>
      <c r="E9" s="42">
        <v>35.159999999999997</v>
      </c>
      <c r="F9" s="34">
        <v>36.769911504424776</v>
      </c>
      <c r="G9" s="34">
        <v>36.424778761061944</v>
      </c>
      <c r="H9" s="34">
        <v>34.223300970873787</v>
      </c>
      <c r="I9" s="34">
        <v>34.285714285714285</v>
      </c>
      <c r="J9" s="34">
        <v>34.702127659574465</v>
      </c>
      <c r="K9" s="34">
        <v>37.303370786516851</v>
      </c>
      <c r="L9" s="34">
        <v>37.517647058823528</v>
      </c>
      <c r="M9" s="34">
        <v>36.770114942528735</v>
      </c>
      <c r="N9" s="34">
        <v>38.493975903614455</v>
      </c>
      <c r="O9" s="34">
        <v>39.625</v>
      </c>
      <c r="P9" s="34">
        <v>39.700000000000003</v>
      </c>
      <c r="Q9" s="34">
        <v>40.905405405405403</v>
      </c>
      <c r="R9" s="34">
        <v>42.366197183098592</v>
      </c>
      <c r="S9" s="34">
        <v>43.072463768115945</v>
      </c>
      <c r="T9" s="34">
        <v>44.234375</v>
      </c>
      <c r="U9" s="34">
        <v>43.949152542372879</v>
      </c>
      <c r="V9" s="34">
        <v>46.109090909090909</v>
      </c>
      <c r="W9" s="34">
        <v>45.192307692307693</v>
      </c>
      <c r="X9" s="34">
        <v>47.1875</v>
      </c>
      <c r="Y9" s="34">
        <v>45.31818181818182</v>
      </c>
      <c r="Z9" s="34">
        <v>46.139534883720927</v>
      </c>
      <c r="AA9" s="34">
        <v>48.973684210526315</v>
      </c>
      <c r="AB9" s="34">
        <v>47.333333333333336</v>
      </c>
      <c r="AC9" s="34">
        <v>43.978723404255319</v>
      </c>
      <c r="AD9" s="34">
        <v>43.304347826086953</v>
      </c>
      <c r="AE9" s="34">
        <v>42.833333333333336</v>
      </c>
      <c r="AF9" s="34">
        <v>41.611111111111114</v>
      </c>
      <c r="AG9" s="34">
        <v>46.117647058823529</v>
      </c>
      <c r="AH9" s="34">
        <v>50.193548387096776</v>
      </c>
      <c r="AI9" s="34">
        <v>50.275862068965516</v>
      </c>
      <c r="AJ9" s="34">
        <v>51.148148148148145</v>
      </c>
      <c r="AK9" s="34">
        <v>56.391304347826086</v>
      </c>
      <c r="AL9" s="34">
        <v>56.521739130434781</v>
      </c>
    </row>
    <row r="10" spans="1:38" x14ac:dyDescent="0.3">
      <c r="A10" s="16"/>
      <c r="B10" s="16">
        <f>B7</f>
        <v>56005</v>
      </c>
      <c r="C10" s="33" t="str">
        <f>C9</f>
        <v>Beaumont</v>
      </c>
      <c r="D10" s="41" t="s">
        <v>28</v>
      </c>
      <c r="E10" s="42">
        <v>17.931818181818183</v>
      </c>
      <c r="F10" s="34">
        <v>18.307692307692307</v>
      </c>
      <c r="G10" s="34">
        <v>19.21153846153846</v>
      </c>
      <c r="H10" s="34">
        <v>20.39240506329114</v>
      </c>
      <c r="I10" s="34">
        <v>21.479452054794521</v>
      </c>
      <c r="J10" s="34">
        <v>21.928571428571427</v>
      </c>
      <c r="K10" s="34">
        <v>21.777777777777779</v>
      </c>
      <c r="L10" s="34">
        <v>24.84</v>
      </c>
      <c r="M10" s="34">
        <v>24.930555555555557</v>
      </c>
      <c r="N10" s="34">
        <v>24.77027027027027</v>
      </c>
      <c r="O10" s="34">
        <v>27.611111111111111</v>
      </c>
      <c r="P10" s="34">
        <v>30.40909090909091</v>
      </c>
      <c r="Q10" s="34">
        <v>28.411764705882351</v>
      </c>
      <c r="R10" s="34">
        <v>28.833333333333332</v>
      </c>
      <c r="S10" s="34">
        <v>30.893939393939394</v>
      </c>
      <c r="T10" s="34">
        <v>32.075757575757578</v>
      </c>
      <c r="U10" s="34">
        <v>35.603174603174601</v>
      </c>
      <c r="V10" s="34">
        <v>37.568965517241381</v>
      </c>
      <c r="W10" s="34">
        <v>39.448275862068968</v>
      </c>
      <c r="X10" s="34">
        <v>40.525423728813557</v>
      </c>
      <c r="Y10" s="34">
        <v>41.719298245614034</v>
      </c>
      <c r="Z10" s="34">
        <v>40.090909090909093</v>
      </c>
      <c r="AA10" s="34">
        <v>42.403846153846153</v>
      </c>
      <c r="AB10" s="34">
        <v>36.222222222222221</v>
      </c>
      <c r="AC10" s="34">
        <v>34.555555555555557</v>
      </c>
      <c r="AD10" s="34">
        <v>37.96078431372549</v>
      </c>
      <c r="AE10" s="34">
        <v>38.666666666666664</v>
      </c>
      <c r="AF10" s="34">
        <v>38.617021276595743</v>
      </c>
      <c r="AG10" s="34">
        <v>37.458333333333336</v>
      </c>
      <c r="AH10" s="34">
        <v>36.081632653061227</v>
      </c>
      <c r="AI10" s="34">
        <v>35.6</v>
      </c>
      <c r="AJ10" s="34">
        <v>36.727272727272727</v>
      </c>
      <c r="AK10" s="34">
        <v>38.355555555555554</v>
      </c>
      <c r="AL10" s="34">
        <v>36.255813953488371</v>
      </c>
    </row>
    <row r="11" spans="1:38" x14ac:dyDescent="0.3">
      <c r="A11" s="26"/>
      <c r="B11" s="26">
        <v>56016</v>
      </c>
      <c r="C11" s="27" t="s">
        <v>135</v>
      </c>
      <c r="D11" s="44" t="s">
        <v>12</v>
      </c>
      <c r="E11" s="43">
        <v>278</v>
      </c>
      <c r="F11" s="35">
        <v>277</v>
      </c>
      <c r="G11" s="35">
        <v>271</v>
      </c>
      <c r="H11" s="35">
        <v>252</v>
      </c>
      <c r="I11" s="35">
        <v>234</v>
      </c>
      <c r="J11" s="35">
        <v>227</v>
      </c>
      <c r="K11" s="35">
        <v>220</v>
      </c>
      <c r="L11" s="35">
        <v>220</v>
      </c>
      <c r="M11" s="35">
        <v>218</v>
      </c>
      <c r="N11" s="35">
        <v>215</v>
      </c>
      <c r="O11" s="35">
        <v>214</v>
      </c>
      <c r="P11" s="35">
        <v>208</v>
      </c>
      <c r="Q11" s="35">
        <v>200</v>
      </c>
      <c r="R11" s="35">
        <v>193</v>
      </c>
      <c r="S11" s="35">
        <v>181</v>
      </c>
      <c r="T11" s="35">
        <v>181</v>
      </c>
      <c r="U11" s="35">
        <v>172</v>
      </c>
      <c r="V11" s="35">
        <v>164</v>
      </c>
      <c r="W11" s="35">
        <v>163</v>
      </c>
      <c r="X11" s="35">
        <v>154</v>
      </c>
      <c r="Y11" s="35">
        <v>150</v>
      </c>
      <c r="Z11" s="35">
        <v>128</v>
      </c>
      <c r="AA11" s="35">
        <v>122</v>
      </c>
      <c r="AB11" s="35">
        <v>117</v>
      </c>
      <c r="AC11" s="35">
        <v>122</v>
      </c>
      <c r="AD11" s="35">
        <v>120</v>
      </c>
      <c r="AE11" s="35">
        <v>115</v>
      </c>
      <c r="AF11" s="35">
        <v>123</v>
      </c>
      <c r="AG11" s="35">
        <v>114</v>
      </c>
      <c r="AH11" s="35">
        <v>119</v>
      </c>
      <c r="AI11" s="35">
        <v>116</v>
      </c>
      <c r="AJ11" s="35">
        <v>121</v>
      </c>
      <c r="AK11" s="35">
        <v>119</v>
      </c>
      <c r="AL11" s="35">
        <v>114</v>
      </c>
    </row>
    <row r="12" spans="1:38" x14ac:dyDescent="0.3">
      <c r="A12" s="16"/>
      <c r="B12" s="16">
        <f>B11</f>
        <v>56016</v>
      </c>
      <c r="C12" s="33" t="str">
        <f>C11</f>
        <v>Chimay</v>
      </c>
      <c r="D12" s="41" t="s">
        <v>29</v>
      </c>
      <c r="E12" s="42">
        <v>27.352985611510789</v>
      </c>
      <c r="F12" s="34">
        <v>27.854657039711192</v>
      </c>
      <c r="G12" s="34">
        <v>28.266937269372693</v>
      </c>
      <c r="H12" s="34">
        <v>29.748293650793652</v>
      </c>
      <c r="I12" s="34">
        <v>31.356666666666666</v>
      </c>
      <c r="J12" s="34">
        <v>32.520132158590307</v>
      </c>
      <c r="K12" s="34">
        <v>34.351454545454544</v>
      </c>
      <c r="L12" s="34">
        <v>34.12140909090909</v>
      </c>
      <c r="M12" s="34">
        <v>34.547981651376148</v>
      </c>
      <c r="N12" s="34">
        <v>35.204093023255815</v>
      </c>
      <c r="O12" s="34">
        <v>35.505000000000003</v>
      </c>
      <c r="P12" s="34">
        <v>36.52403846153846</v>
      </c>
      <c r="Q12" s="34">
        <v>38.185100000000006</v>
      </c>
      <c r="R12" s="34">
        <v>39.479170984455962</v>
      </c>
      <c r="S12" s="34">
        <v>42.168618784530388</v>
      </c>
      <c r="T12" s="34">
        <v>42.0346408839779</v>
      </c>
      <c r="U12" s="34">
        <v>45.826976744186048</v>
      </c>
      <c r="V12" s="34">
        <v>46.726768292682927</v>
      </c>
      <c r="W12" s="34">
        <v>47.466687116564415</v>
      </c>
      <c r="X12" s="34">
        <v>49.385649350649345</v>
      </c>
      <c r="Y12" s="34">
        <v>50.817466666666668</v>
      </c>
      <c r="Z12" s="34">
        <v>56.582890624999997</v>
      </c>
      <c r="AA12" s="34">
        <v>55.848606557377053</v>
      </c>
      <c r="AB12" s="34">
        <v>57.689316239316241</v>
      </c>
      <c r="AC12" s="34">
        <v>54.972868852459015</v>
      </c>
      <c r="AD12" s="34">
        <v>55.201833333333333</v>
      </c>
      <c r="AE12" s="34">
        <v>54.346086956521738</v>
      </c>
      <c r="AF12" s="34">
        <v>54.148943089430894</v>
      </c>
      <c r="AG12" s="34">
        <v>56.970350877192985</v>
      </c>
      <c r="AH12" s="34">
        <v>55.332016806722685</v>
      </c>
      <c r="AI12" s="34">
        <v>55.7</v>
      </c>
      <c r="AJ12" s="34">
        <v>54.86330578512397</v>
      </c>
      <c r="AK12" s="34">
        <v>56.089579831932767</v>
      </c>
      <c r="AL12" s="34">
        <v>57.082631578947364</v>
      </c>
    </row>
    <row r="13" spans="1:38" x14ac:dyDescent="0.3">
      <c r="A13" s="16"/>
      <c r="B13" s="16">
        <f>B11</f>
        <v>56016</v>
      </c>
      <c r="C13" s="33" t="str">
        <f>C12</f>
        <v>Chimay</v>
      </c>
      <c r="D13" s="41" t="s">
        <v>27</v>
      </c>
      <c r="E13" s="42">
        <v>35.39622641509434</v>
      </c>
      <c r="F13" s="34">
        <v>37.311688311688314</v>
      </c>
      <c r="G13" s="34">
        <v>38.359154929577464</v>
      </c>
      <c r="H13" s="34">
        <v>37.084615384615383</v>
      </c>
      <c r="I13" s="34">
        <v>38.9140625</v>
      </c>
      <c r="J13" s="34">
        <v>40.916666666666664</v>
      </c>
      <c r="K13" s="34">
        <v>41.741379310344826</v>
      </c>
      <c r="L13" s="34">
        <v>41.238938053097343</v>
      </c>
      <c r="M13" s="34">
        <v>43.622641509433961</v>
      </c>
      <c r="N13" s="34">
        <v>45.176470588235297</v>
      </c>
      <c r="O13" s="34">
        <v>44.900990099009903</v>
      </c>
      <c r="P13" s="34">
        <v>48.784946236559136</v>
      </c>
      <c r="Q13" s="34">
        <v>48.269662921348313</v>
      </c>
      <c r="R13" s="34">
        <v>47.090909090909093</v>
      </c>
      <c r="S13" s="34">
        <v>49.650602409638552</v>
      </c>
      <c r="T13" s="34">
        <v>50.20779220779221</v>
      </c>
      <c r="U13" s="34">
        <v>51.767123287671232</v>
      </c>
      <c r="V13" s="34">
        <v>51.463768115942031</v>
      </c>
      <c r="W13" s="34">
        <v>51.521126760563384</v>
      </c>
      <c r="X13" s="34">
        <v>57.5</v>
      </c>
      <c r="Y13" s="34">
        <v>56.269841269841272</v>
      </c>
      <c r="Z13" s="34">
        <v>56.068965517241381</v>
      </c>
      <c r="AA13" s="34">
        <v>54.771929824561404</v>
      </c>
      <c r="AB13" s="34">
        <v>50.810344827586206</v>
      </c>
      <c r="AC13" s="34">
        <v>47.666666666666664</v>
      </c>
      <c r="AD13" s="34">
        <v>53.852459016393439</v>
      </c>
      <c r="AE13" s="34">
        <v>56.111111111111114</v>
      </c>
      <c r="AF13" s="34">
        <v>52.616666666666667</v>
      </c>
      <c r="AG13" s="34">
        <v>56.690909090909088</v>
      </c>
      <c r="AH13" s="34">
        <v>63.557692307692307</v>
      </c>
      <c r="AI13" s="34">
        <v>66.38297872340425</v>
      </c>
      <c r="AJ13" s="34">
        <v>63.795918367346935</v>
      </c>
      <c r="AK13" s="34">
        <v>69.770833333333329</v>
      </c>
      <c r="AL13" s="34">
        <v>69.847826086956516</v>
      </c>
    </row>
    <row r="14" spans="1:38" x14ac:dyDescent="0.3">
      <c r="A14" s="16"/>
      <c r="B14" s="16">
        <f>B11</f>
        <v>56016</v>
      </c>
      <c r="C14" s="33" t="str">
        <f>C13</f>
        <v>Chimay</v>
      </c>
      <c r="D14" s="41" t="s">
        <v>28</v>
      </c>
      <c r="E14" s="42">
        <v>18.974358974358974</v>
      </c>
      <c r="F14" s="34">
        <v>18.233333333333334</v>
      </c>
      <c r="G14" s="34">
        <v>19.988636363636363</v>
      </c>
      <c r="H14" s="34">
        <v>26.197802197802197</v>
      </c>
      <c r="I14" s="34">
        <v>25.073684210526316</v>
      </c>
      <c r="J14" s="34">
        <v>26.808510638297872</v>
      </c>
      <c r="K14" s="34">
        <v>27.559139784946236</v>
      </c>
      <c r="L14" s="34">
        <v>28.826530612244898</v>
      </c>
      <c r="M14" s="34">
        <v>29.8</v>
      </c>
      <c r="N14" s="34">
        <v>31.629213483146067</v>
      </c>
      <c r="O14" s="34">
        <v>29.88421052631579</v>
      </c>
      <c r="P14" s="34">
        <v>33.670212765957444</v>
      </c>
      <c r="Q14" s="34">
        <v>32.694736842105264</v>
      </c>
      <c r="R14" s="34">
        <v>33.482758620689658</v>
      </c>
      <c r="S14" s="34">
        <v>34.641304347826086</v>
      </c>
      <c r="T14" s="34">
        <v>34.157894736842103</v>
      </c>
      <c r="U14" s="34">
        <v>35.294736842105266</v>
      </c>
      <c r="V14" s="34">
        <v>37.552083333333336</v>
      </c>
      <c r="W14" s="34">
        <v>39.163043478260867</v>
      </c>
      <c r="X14" s="34">
        <v>44.511904761904759</v>
      </c>
      <c r="Y14" s="34">
        <v>41.686746987951807</v>
      </c>
      <c r="Z14" s="34">
        <v>44.328767123287669</v>
      </c>
      <c r="AA14" s="34">
        <v>42.985507246376812</v>
      </c>
      <c r="AB14" s="34">
        <v>43.421875</v>
      </c>
      <c r="AC14" s="34">
        <v>41.073529411764703</v>
      </c>
      <c r="AD14" s="34">
        <v>42.333333333333336</v>
      </c>
      <c r="AE14" s="34">
        <v>44.272727272727273</v>
      </c>
      <c r="AF14" s="34">
        <v>44.78125</v>
      </c>
      <c r="AG14" s="34">
        <v>43.031746031746032</v>
      </c>
      <c r="AH14" s="34">
        <v>44.916666666666664</v>
      </c>
      <c r="AI14" s="34">
        <v>41.571428571428569</v>
      </c>
      <c r="AJ14" s="34">
        <v>42.272727272727273</v>
      </c>
      <c r="AK14" s="34">
        <v>46.16949152542373</v>
      </c>
      <c r="AL14" s="34">
        <v>44.672131147540981</v>
      </c>
    </row>
    <row r="15" spans="1:38" x14ac:dyDescent="0.3">
      <c r="A15" s="26"/>
      <c r="B15" s="26">
        <v>56022</v>
      </c>
      <c r="C15" s="27" t="s">
        <v>136</v>
      </c>
      <c r="D15" s="44" t="s">
        <v>12</v>
      </c>
      <c r="E15" s="43">
        <v>69</v>
      </c>
      <c r="F15" s="35">
        <v>70</v>
      </c>
      <c r="G15" s="35">
        <v>66</v>
      </c>
      <c r="H15" s="35">
        <v>61</v>
      </c>
      <c r="I15" s="35">
        <v>58</v>
      </c>
      <c r="J15" s="35">
        <v>59</v>
      </c>
      <c r="K15" s="35">
        <v>57</v>
      </c>
      <c r="L15" s="35">
        <v>57</v>
      </c>
      <c r="M15" s="35">
        <v>56</v>
      </c>
      <c r="N15" s="35">
        <v>56</v>
      </c>
      <c r="O15" s="35">
        <v>56</v>
      </c>
      <c r="P15" s="35">
        <v>56</v>
      </c>
      <c r="Q15" s="35">
        <v>53</v>
      </c>
      <c r="R15" s="35">
        <v>51</v>
      </c>
      <c r="S15" s="35">
        <v>49</v>
      </c>
      <c r="T15" s="35">
        <v>48</v>
      </c>
      <c r="U15" s="35">
        <v>46</v>
      </c>
      <c r="V15" s="35">
        <v>47</v>
      </c>
      <c r="W15" s="35">
        <v>46</v>
      </c>
      <c r="X15" s="35">
        <v>42</v>
      </c>
      <c r="Y15" s="35">
        <v>39</v>
      </c>
      <c r="Z15" s="35">
        <v>37</v>
      </c>
      <c r="AA15" s="35">
        <v>38</v>
      </c>
      <c r="AB15" s="35">
        <v>36</v>
      </c>
      <c r="AC15" s="35">
        <v>38</v>
      </c>
      <c r="AD15" s="35">
        <v>37</v>
      </c>
      <c r="AE15" s="35">
        <v>36</v>
      </c>
      <c r="AF15" s="35">
        <v>34</v>
      </c>
      <c r="AG15" s="35">
        <v>33</v>
      </c>
      <c r="AH15" s="35">
        <v>32</v>
      </c>
      <c r="AI15" s="35">
        <v>33</v>
      </c>
      <c r="AJ15" s="35">
        <v>33</v>
      </c>
      <c r="AK15" s="35">
        <v>33</v>
      </c>
      <c r="AL15" s="35">
        <v>32</v>
      </c>
    </row>
    <row r="16" spans="1:38" x14ac:dyDescent="0.3">
      <c r="A16" s="16"/>
      <c r="B16" s="16">
        <f>B15</f>
        <v>56022</v>
      </c>
      <c r="C16" s="33" t="str">
        <f>C15</f>
        <v>Erquelinnes</v>
      </c>
      <c r="D16" s="41" t="s">
        <v>29</v>
      </c>
      <c r="E16" s="42">
        <v>41.400289855072458</v>
      </c>
      <c r="F16" s="34">
        <v>40.934857142857147</v>
      </c>
      <c r="G16" s="34">
        <v>44.600151515151516</v>
      </c>
      <c r="H16" s="34">
        <v>45.803278688524586</v>
      </c>
      <c r="I16" s="34">
        <v>48.85068965517241</v>
      </c>
      <c r="J16" s="34">
        <v>48.781694915254235</v>
      </c>
      <c r="K16" s="34">
        <v>49.985263157894735</v>
      </c>
      <c r="L16" s="34">
        <v>52.917192982456143</v>
      </c>
      <c r="M16" s="34">
        <v>54.862142857142857</v>
      </c>
      <c r="N16" s="34">
        <v>55.576071428571431</v>
      </c>
      <c r="O16" s="34">
        <v>55.20392857142857</v>
      </c>
      <c r="P16" s="34">
        <v>55.511428571428567</v>
      </c>
      <c r="Q16" s="34">
        <v>57.430188679245283</v>
      </c>
      <c r="R16" s="34">
        <v>58.565490196078436</v>
      </c>
      <c r="S16" s="34">
        <v>59.153877551020408</v>
      </c>
      <c r="T16" s="34">
        <v>61.182083333333331</v>
      </c>
      <c r="U16" s="34">
        <v>62.077391304347827</v>
      </c>
      <c r="V16" s="34">
        <v>61.007021276595744</v>
      </c>
      <c r="W16" s="34">
        <v>62.891739130434779</v>
      </c>
      <c r="X16" s="34">
        <v>61.617619047619044</v>
      </c>
      <c r="Y16" s="34">
        <v>64.911282051282058</v>
      </c>
      <c r="Z16" s="34">
        <v>67.19</v>
      </c>
      <c r="AA16" s="34">
        <v>61.262368421052635</v>
      </c>
      <c r="AB16" s="34">
        <v>65.80138888888888</v>
      </c>
      <c r="AC16" s="34">
        <v>63.208684210526314</v>
      </c>
      <c r="AD16" s="34">
        <v>66.641891891891888</v>
      </c>
      <c r="AE16" s="34">
        <v>67.313611111111115</v>
      </c>
      <c r="AF16" s="34">
        <v>70.026764705882357</v>
      </c>
      <c r="AG16" s="34">
        <v>75.324545454545444</v>
      </c>
      <c r="AH16" s="34">
        <v>77.004062500000003</v>
      </c>
      <c r="AI16" s="34">
        <v>74.63757575757576</v>
      </c>
      <c r="AJ16" s="34">
        <v>74.478181818181824</v>
      </c>
      <c r="AK16" s="34">
        <v>75.156666666666666</v>
      </c>
      <c r="AL16" s="34">
        <v>77.089375000000004</v>
      </c>
    </row>
    <row r="17" spans="1:38" x14ac:dyDescent="0.3">
      <c r="A17" s="16"/>
      <c r="B17" s="16">
        <f>B15</f>
        <v>56022</v>
      </c>
      <c r="C17" s="33" t="str">
        <f>C16</f>
        <v>Erquelinnes</v>
      </c>
      <c r="D17" s="41" t="s">
        <v>27</v>
      </c>
      <c r="E17" s="42">
        <v>35</v>
      </c>
      <c r="F17" s="34">
        <v>34.799999999999997</v>
      </c>
      <c r="G17" s="34">
        <v>36.10526315789474</v>
      </c>
      <c r="H17" s="34">
        <v>31.060606060606062</v>
      </c>
      <c r="I17" s="34">
        <v>31.515151515151516</v>
      </c>
      <c r="J17" s="34">
        <v>33.548387096774192</v>
      </c>
      <c r="K17" s="34">
        <v>37.607142857142854</v>
      </c>
      <c r="L17" s="34">
        <v>34.703703703703702</v>
      </c>
      <c r="M17" s="34">
        <v>38.653846153846153</v>
      </c>
      <c r="N17" s="34">
        <v>37.230769230769234</v>
      </c>
      <c r="O17" s="34">
        <v>37.46153846153846</v>
      </c>
      <c r="P17" s="34">
        <v>37.541666666666664</v>
      </c>
      <c r="Q17" s="34">
        <v>37.826086956521742</v>
      </c>
      <c r="R17" s="34">
        <v>37.81818181818182</v>
      </c>
      <c r="S17" s="34">
        <v>36.81818181818182</v>
      </c>
      <c r="T17" s="34">
        <v>34.450000000000003</v>
      </c>
      <c r="U17" s="34">
        <v>36.944444444444443</v>
      </c>
      <c r="V17" s="34">
        <v>39.235294117647058</v>
      </c>
      <c r="W17" s="34">
        <v>41.666666666666664</v>
      </c>
      <c r="X17" s="34">
        <v>43.214285714285715</v>
      </c>
      <c r="Y17" s="34">
        <v>44.642857142857146</v>
      </c>
      <c r="Z17" s="34">
        <v>49.083333333333336</v>
      </c>
      <c r="AA17" s="34">
        <v>45.07692307692308</v>
      </c>
      <c r="AB17" s="34">
        <v>49.53846153846154</v>
      </c>
      <c r="AC17" s="34">
        <v>51</v>
      </c>
      <c r="AD17" s="34">
        <v>48.46153846153846</v>
      </c>
      <c r="AE17" s="34">
        <v>56.454545454545453</v>
      </c>
      <c r="AF17" s="34">
        <v>59.6</v>
      </c>
      <c r="AG17" s="34">
        <v>60.454545454545453</v>
      </c>
      <c r="AH17" s="34">
        <v>56.583333333333336</v>
      </c>
      <c r="AI17" s="34">
        <v>58.166666666666664</v>
      </c>
      <c r="AJ17" s="34">
        <v>62.8</v>
      </c>
      <c r="AK17" s="34">
        <v>56</v>
      </c>
      <c r="AL17" s="34">
        <v>68.099999999999994</v>
      </c>
    </row>
    <row r="18" spans="1:38" x14ac:dyDescent="0.3">
      <c r="A18" s="16"/>
      <c r="B18" s="16">
        <f>B15</f>
        <v>56022</v>
      </c>
      <c r="C18" s="33" t="str">
        <f>C17</f>
        <v>Erquelinnes</v>
      </c>
      <c r="D18" s="41" t="s">
        <v>28</v>
      </c>
      <c r="E18" s="42">
        <v>18.785714285714285</v>
      </c>
      <c r="F18" s="34">
        <v>17.421052631578949</v>
      </c>
      <c r="G18" s="34">
        <v>18.149999999999999</v>
      </c>
      <c r="H18" s="34">
        <v>22.575757575757574</v>
      </c>
      <c r="I18" s="34">
        <v>21.675675675675677</v>
      </c>
      <c r="J18" s="34">
        <v>24.735294117647058</v>
      </c>
      <c r="K18" s="34">
        <v>24.515151515151516</v>
      </c>
      <c r="L18" s="34">
        <v>24.545454545454547</v>
      </c>
      <c r="M18" s="34">
        <v>25.4</v>
      </c>
      <c r="N18" s="34">
        <v>27.103448275862068</v>
      </c>
      <c r="O18" s="34">
        <v>28.518518518518519</v>
      </c>
      <c r="P18" s="34">
        <v>26.5</v>
      </c>
      <c r="Q18" s="34">
        <v>26.130434782608695</v>
      </c>
      <c r="R18" s="34">
        <v>24.90909090909091</v>
      </c>
      <c r="S18" s="34">
        <v>28.095238095238095</v>
      </c>
      <c r="T18" s="34">
        <v>27.571428571428573</v>
      </c>
      <c r="U18" s="34">
        <v>28.9</v>
      </c>
      <c r="V18" s="34">
        <v>28.333333333333332</v>
      </c>
      <c r="W18" s="34">
        <v>30.5</v>
      </c>
      <c r="X18" s="34">
        <v>30.631578947368421</v>
      </c>
      <c r="Y18" s="34">
        <v>34.823529411764703</v>
      </c>
      <c r="Z18" s="34">
        <v>40.846153846153847</v>
      </c>
      <c r="AA18" s="34">
        <v>32</v>
      </c>
      <c r="AB18" s="34">
        <v>31.307692307692307</v>
      </c>
      <c r="AC18" s="34">
        <v>35.090909090909093</v>
      </c>
      <c r="AD18" s="34">
        <v>36.909090909090907</v>
      </c>
      <c r="AE18" s="34">
        <v>37.799999999999997</v>
      </c>
      <c r="AF18" s="34">
        <v>35.777777777777779</v>
      </c>
      <c r="AG18" s="34">
        <v>38.555555555555557</v>
      </c>
      <c r="AH18" s="34">
        <v>36.1</v>
      </c>
      <c r="AI18" s="34">
        <v>38.444444444444443</v>
      </c>
      <c r="AJ18" s="34">
        <v>41.555555555555557</v>
      </c>
      <c r="AK18" s="34">
        <v>39.555555555555557</v>
      </c>
      <c r="AL18" s="34">
        <v>33.555555555555557</v>
      </c>
    </row>
    <row r="19" spans="1:38" x14ac:dyDescent="0.3">
      <c r="A19" s="26"/>
      <c r="B19" s="26">
        <v>56029</v>
      </c>
      <c r="C19" s="27" t="s">
        <v>137</v>
      </c>
      <c r="D19" s="44" t="s">
        <v>12</v>
      </c>
      <c r="E19" s="43">
        <v>143</v>
      </c>
      <c r="F19" s="35">
        <v>140</v>
      </c>
      <c r="G19" s="35">
        <v>144</v>
      </c>
      <c r="H19" s="35">
        <v>132</v>
      </c>
      <c r="I19" s="35">
        <v>130</v>
      </c>
      <c r="J19" s="35">
        <v>127</v>
      </c>
      <c r="K19" s="35">
        <v>120</v>
      </c>
      <c r="L19" s="35">
        <v>117</v>
      </c>
      <c r="M19" s="35">
        <v>111</v>
      </c>
      <c r="N19" s="35">
        <v>108</v>
      </c>
      <c r="O19" s="35">
        <v>105</v>
      </c>
      <c r="P19" s="35">
        <v>102</v>
      </c>
      <c r="Q19" s="35">
        <v>98</v>
      </c>
      <c r="R19" s="35">
        <v>95</v>
      </c>
      <c r="S19" s="35">
        <v>93</v>
      </c>
      <c r="T19" s="35">
        <v>89</v>
      </c>
      <c r="U19" s="35">
        <v>85</v>
      </c>
      <c r="V19" s="35">
        <v>84</v>
      </c>
      <c r="W19" s="35">
        <v>85</v>
      </c>
      <c r="X19" s="35">
        <v>85</v>
      </c>
      <c r="Y19" s="35">
        <v>81</v>
      </c>
      <c r="Z19" s="35">
        <v>71</v>
      </c>
      <c r="AA19" s="35">
        <v>71</v>
      </c>
      <c r="AB19" s="35">
        <v>66</v>
      </c>
      <c r="AC19" s="35">
        <v>65</v>
      </c>
      <c r="AD19" s="35">
        <v>64</v>
      </c>
      <c r="AE19" s="35">
        <v>62</v>
      </c>
      <c r="AF19" s="35">
        <v>63</v>
      </c>
      <c r="AG19" s="35">
        <v>62</v>
      </c>
      <c r="AH19" s="35">
        <v>65</v>
      </c>
      <c r="AI19" s="35">
        <v>65</v>
      </c>
      <c r="AJ19" s="35">
        <v>63</v>
      </c>
      <c r="AK19" s="35">
        <v>64</v>
      </c>
      <c r="AL19" s="35">
        <v>64</v>
      </c>
    </row>
    <row r="20" spans="1:38" x14ac:dyDescent="0.3">
      <c r="A20" s="16"/>
      <c r="B20" s="16">
        <f>B19</f>
        <v>56029</v>
      </c>
      <c r="C20" s="33" t="str">
        <f>C19</f>
        <v>Froidchapelle</v>
      </c>
      <c r="D20" s="41" t="s">
        <v>29</v>
      </c>
      <c r="E20" s="42">
        <v>33.032657342657345</v>
      </c>
      <c r="F20" s="34">
        <v>33.831357142857144</v>
      </c>
      <c r="G20" s="34">
        <v>32.738402777777779</v>
      </c>
      <c r="H20" s="34">
        <v>35.181287878787877</v>
      </c>
      <c r="I20" s="34">
        <v>35.228384615384613</v>
      </c>
      <c r="J20" s="34">
        <v>36.036771653543305</v>
      </c>
      <c r="K20" s="34">
        <v>37.83508333333333</v>
      </c>
      <c r="L20" s="34">
        <v>38.841452991452996</v>
      </c>
      <c r="M20" s="34">
        <v>40.699549549549552</v>
      </c>
      <c r="N20" s="34">
        <v>41.652685185185184</v>
      </c>
      <c r="O20" s="34">
        <v>43.514761904761912</v>
      </c>
      <c r="P20" s="34">
        <v>44.403725490196074</v>
      </c>
      <c r="Q20" s="34">
        <v>46.469183673469388</v>
      </c>
      <c r="R20" s="34">
        <v>47.712421052631584</v>
      </c>
      <c r="S20" s="34">
        <v>48.947849462365596</v>
      </c>
      <c r="T20" s="34">
        <v>50.356853932584272</v>
      </c>
      <c r="U20" s="34">
        <v>52.935882352941178</v>
      </c>
      <c r="V20" s="34">
        <v>53.268333333333331</v>
      </c>
      <c r="W20" s="34">
        <v>52.96164705882353</v>
      </c>
      <c r="X20" s="34">
        <v>52.118235294117646</v>
      </c>
      <c r="Y20" s="34">
        <v>53.383456790123454</v>
      </c>
      <c r="Z20" s="34">
        <v>60.831408450704231</v>
      </c>
      <c r="AA20" s="34">
        <v>58.994366197183098</v>
      </c>
      <c r="AB20" s="34">
        <v>64.168787878787882</v>
      </c>
      <c r="AC20" s="34">
        <v>64.995384615384623</v>
      </c>
      <c r="AD20" s="34">
        <v>66.374375000000001</v>
      </c>
      <c r="AE20" s="34">
        <v>67.465483870967745</v>
      </c>
      <c r="AF20" s="34">
        <v>67.11238095238096</v>
      </c>
      <c r="AG20" s="34">
        <v>69.371935483870971</v>
      </c>
      <c r="AH20" s="34">
        <v>66.362307692307695</v>
      </c>
      <c r="AI20" s="34">
        <v>66.876153846153841</v>
      </c>
      <c r="AJ20" s="34">
        <v>68.223333333333329</v>
      </c>
      <c r="AK20" s="34">
        <v>67.31640625</v>
      </c>
      <c r="AL20" s="34">
        <v>67.733750000000001</v>
      </c>
    </row>
    <row r="21" spans="1:38" x14ac:dyDescent="0.3">
      <c r="A21" s="16"/>
      <c r="B21" s="16">
        <f>B19</f>
        <v>56029</v>
      </c>
      <c r="C21" s="33" t="str">
        <f>C20</f>
        <v>Froidchapelle</v>
      </c>
      <c r="D21" s="41" t="s">
        <v>27</v>
      </c>
      <c r="E21" s="42">
        <v>39.489130434782609</v>
      </c>
      <c r="F21" s="34">
        <v>40.72941176470588</v>
      </c>
      <c r="G21" s="34">
        <v>42</v>
      </c>
      <c r="H21" s="34">
        <v>38.434210526315788</v>
      </c>
      <c r="I21" s="34">
        <v>40.065789473684212</v>
      </c>
      <c r="J21" s="34">
        <v>40.753424657534246</v>
      </c>
      <c r="K21" s="34">
        <v>42.842857142857142</v>
      </c>
      <c r="L21" s="34">
        <v>42.492753623188406</v>
      </c>
      <c r="M21" s="34">
        <v>45.584615384615383</v>
      </c>
      <c r="N21" s="34">
        <v>45.754098360655739</v>
      </c>
      <c r="O21" s="34">
        <v>49.068965517241381</v>
      </c>
      <c r="P21" s="34">
        <v>51.982142857142854</v>
      </c>
      <c r="Q21" s="34">
        <v>51.769230769230766</v>
      </c>
      <c r="R21" s="34">
        <v>49.098039215686278</v>
      </c>
      <c r="S21" s="34">
        <v>49.96</v>
      </c>
      <c r="T21" s="34">
        <v>50.583333333333336</v>
      </c>
      <c r="U21" s="34">
        <v>48.872340425531917</v>
      </c>
      <c r="V21" s="34">
        <v>51.93333333333333</v>
      </c>
      <c r="W21" s="34">
        <v>51.522727272727273</v>
      </c>
      <c r="X21" s="34">
        <v>54.666666666666664</v>
      </c>
      <c r="Y21" s="34">
        <v>55.60526315789474</v>
      </c>
      <c r="Z21" s="34">
        <v>57.756756756756758</v>
      </c>
      <c r="AA21" s="34">
        <v>58.526315789473685</v>
      </c>
      <c r="AB21" s="34">
        <v>54.702702702702702</v>
      </c>
      <c r="AC21" s="34">
        <v>58.611111111111114</v>
      </c>
      <c r="AD21" s="34">
        <v>59.54054054054054</v>
      </c>
      <c r="AE21" s="34">
        <v>55.486486486486484</v>
      </c>
      <c r="AF21" s="34">
        <v>58.424242424242422</v>
      </c>
      <c r="AG21" s="34">
        <v>63.030303030303031</v>
      </c>
      <c r="AH21" s="34">
        <v>69.677419354838705</v>
      </c>
      <c r="AI21" s="34">
        <v>71.3</v>
      </c>
      <c r="AJ21" s="34">
        <v>74.068965517241381</v>
      </c>
      <c r="AK21" s="34">
        <v>79.964285714285708</v>
      </c>
      <c r="AL21" s="34">
        <v>83.481481481481481</v>
      </c>
    </row>
    <row r="22" spans="1:38" x14ac:dyDescent="0.3">
      <c r="A22" s="16"/>
      <c r="B22" s="16">
        <f>B19</f>
        <v>56029</v>
      </c>
      <c r="C22" s="33" t="str">
        <f>C21</f>
        <v>Froidchapelle</v>
      </c>
      <c r="D22" s="41" t="s">
        <v>28</v>
      </c>
      <c r="E22" s="42">
        <v>20.5</v>
      </c>
      <c r="F22" s="34">
        <v>20.128205128205128</v>
      </c>
      <c r="G22" s="34">
        <v>22.1875</v>
      </c>
      <c r="H22" s="34">
        <v>20.115384615384617</v>
      </c>
      <c r="I22" s="34">
        <v>20.132075471698112</v>
      </c>
      <c r="J22" s="34">
        <v>21.62</v>
      </c>
      <c r="K22" s="34">
        <v>21.596153846153847</v>
      </c>
      <c r="L22" s="34">
        <v>24.9375</v>
      </c>
      <c r="M22" s="34">
        <v>24.384615384615383</v>
      </c>
      <c r="N22" s="34">
        <v>29</v>
      </c>
      <c r="O22" s="34">
        <v>27.596153846153847</v>
      </c>
      <c r="P22" s="34">
        <v>28.98076923076923</v>
      </c>
      <c r="Q22" s="34">
        <v>30.9375</v>
      </c>
      <c r="R22" s="34">
        <v>30.021276595744681</v>
      </c>
      <c r="S22" s="34">
        <v>32.276595744680854</v>
      </c>
      <c r="T22" s="34">
        <v>31.395833333333332</v>
      </c>
      <c r="U22" s="34">
        <v>32.510204081632651</v>
      </c>
      <c r="V22" s="34">
        <v>33.291666666666664</v>
      </c>
      <c r="W22" s="34">
        <v>34.851063829787236</v>
      </c>
      <c r="X22" s="34">
        <v>35.326086956521742</v>
      </c>
      <c r="Y22" s="34">
        <v>34.404255319148938</v>
      </c>
      <c r="Z22" s="34">
        <v>35.466666666666669</v>
      </c>
      <c r="AA22" s="34">
        <v>33.860465116279073</v>
      </c>
      <c r="AB22" s="34">
        <v>38.25714285714286</v>
      </c>
      <c r="AC22" s="34">
        <v>37.428571428571431</v>
      </c>
      <c r="AD22" s="34">
        <v>38.545454545454547</v>
      </c>
      <c r="AE22" s="34">
        <v>42.8125</v>
      </c>
      <c r="AF22" s="34">
        <v>46.296296296296298</v>
      </c>
      <c r="AG22" s="34">
        <v>44.814814814814817</v>
      </c>
      <c r="AH22" s="34">
        <v>42.366666666666667</v>
      </c>
      <c r="AI22" s="34">
        <v>40.03448275862069</v>
      </c>
      <c r="AJ22" s="34">
        <v>42.142857142857146</v>
      </c>
      <c r="AK22" s="34">
        <v>43.111111111111114</v>
      </c>
      <c r="AL22" s="34">
        <v>40.159999999999997</v>
      </c>
    </row>
    <row r="23" spans="1:38" x14ac:dyDescent="0.3">
      <c r="A23" s="26"/>
      <c r="B23" s="26">
        <v>56044</v>
      </c>
      <c r="C23" s="27" t="s">
        <v>138</v>
      </c>
      <c r="D23" s="44" t="s">
        <v>12</v>
      </c>
      <c r="E23" s="43">
        <v>52</v>
      </c>
      <c r="F23" s="35">
        <v>50</v>
      </c>
      <c r="G23" s="35">
        <v>47</v>
      </c>
      <c r="H23" s="35">
        <v>44</v>
      </c>
      <c r="I23" s="35">
        <v>41</v>
      </c>
      <c r="J23" s="35">
        <v>40</v>
      </c>
      <c r="K23" s="35">
        <v>39</v>
      </c>
      <c r="L23" s="35">
        <v>36</v>
      </c>
      <c r="M23" s="35">
        <v>33</v>
      </c>
      <c r="N23" s="35">
        <v>33</v>
      </c>
      <c r="O23" s="35">
        <v>31</v>
      </c>
      <c r="P23" s="35">
        <v>34</v>
      </c>
      <c r="Q23" s="35">
        <v>33</v>
      </c>
      <c r="R23" s="35">
        <v>32</v>
      </c>
      <c r="S23" s="35">
        <v>31</v>
      </c>
      <c r="T23" s="35">
        <v>30</v>
      </c>
      <c r="U23" s="35">
        <v>28</v>
      </c>
      <c r="V23" s="35">
        <v>28</v>
      </c>
      <c r="W23" s="35">
        <v>28</v>
      </c>
      <c r="X23" s="35">
        <v>28</v>
      </c>
      <c r="Y23" s="35">
        <v>27</v>
      </c>
      <c r="Z23" s="35">
        <v>25</v>
      </c>
      <c r="AA23" s="35">
        <v>24</v>
      </c>
      <c r="AB23" s="35">
        <v>23</v>
      </c>
      <c r="AC23" s="35">
        <v>22</v>
      </c>
      <c r="AD23" s="35">
        <v>24</v>
      </c>
      <c r="AE23" s="35">
        <v>23</v>
      </c>
      <c r="AF23" s="35">
        <v>23</v>
      </c>
      <c r="AG23" s="35">
        <v>22</v>
      </c>
      <c r="AH23" s="35">
        <v>22</v>
      </c>
      <c r="AI23" s="35">
        <v>23</v>
      </c>
      <c r="AJ23" s="35">
        <v>22</v>
      </c>
      <c r="AK23" s="35">
        <v>21</v>
      </c>
      <c r="AL23" s="35">
        <v>21</v>
      </c>
    </row>
    <row r="24" spans="1:38" x14ac:dyDescent="0.3">
      <c r="A24" s="16"/>
      <c r="B24" s="16">
        <f>B23</f>
        <v>56044</v>
      </c>
      <c r="C24" s="33" t="str">
        <f>C23</f>
        <v>Lobbes</v>
      </c>
      <c r="D24" s="41" t="s">
        <v>29</v>
      </c>
      <c r="E24" s="42">
        <v>27.009038461538463</v>
      </c>
      <c r="F24" s="34">
        <v>29.105599999999999</v>
      </c>
      <c r="G24" s="34">
        <v>31.235106382978724</v>
      </c>
      <c r="H24" s="34">
        <v>33.336363636363636</v>
      </c>
      <c r="I24" s="34">
        <v>37.363414634146345</v>
      </c>
      <c r="J24" s="34">
        <v>37.782249999999998</v>
      </c>
      <c r="K24" s="34">
        <v>40.355641025641027</v>
      </c>
      <c r="L24" s="34">
        <v>41.045555555555559</v>
      </c>
      <c r="M24" s="34">
        <v>44.060606060606062</v>
      </c>
      <c r="N24" s="34">
        <v>45.969393939393939</v>
      </c>
      <c r="O24" s="34">
        <v>48.929032258064517</v>
      </c>
      <c r="P24" s="34">
        <v>46.857058823529414</v>
      </c>
      <c r="Q24" s="34">
        <v>49.016060606060613</v>
      </c>
      <c r="R24" s="34">
        <v>48.420312500000001</v>
      </c>
      <c r="S24" s="34">
        <v>49.805483870967748</v>
      </c>
      <c r="T24" s="34">
        <v>50.615333333333339</v>
      </c>
      <c r="U24" s="34">
        <v>51.838214285714287</v>
      </c>
      <c r="V24" s="34">
        <v>51.181785714285716</v>
      </c>
      <c r="W24" s="34">
        <v>51.033928571428568</v>
      </c>
      <c r="X24" s="34">
        <v>50.598571428571432</v>
      </c>
      <c r="Y24" s="34">
        <v>54.676666666666669</v>
      </c>
      <c r="Z24" s="34">
        <v>49.2776</v>
      </c>
      <c r="AA24" s="34">
        <v>57.600833333333327</v>
      </c>
      <c r="AB24" s="34">
        <v>55.656956521739133</v>
      </c>
      <c r="AC24" s="34">
        <v>56.163636363636357</v>
      </c>
      <c r="AD24" s="34">
        <v>53.52708333333333</v>
      </c>
      <c r="AE24" s="34">
        <v>53.561304347826088</v>
      </c>
      <c r="AF24" s="34">
        <v>51.347826086956523</v>
      </c>
      <c r="AG24" s="34">
        <v>52.718181818181819</v>
      </c>
      <c r="AH24" s="34">
        <v>52.763636363636358</v>
      </c>
      <c r="AI24" s="34">
        <v>50.345652173913038</v>
      </c>
      <c r="AJ24" s="34">
        <v>52.53</v>
      </c>
      <c r="AK24" s="34">
        <v>55.134761904761909</v>
      </c>
      <c r="AL24" s="34">
        <v>57.284285714285716</v>
      </c>
    </row>
    <row r="25" spans="1:38" x14ac:dyDescent="0.3">
      <c r="A25" s="16"/>
      <c r="B25" s="16">
        <f>B23</f>
        <v>56044</v>
      </c>
      <c r="C25" s="33" t="str">
        <f>C24</f>
        <v>Lobbes</v>
      </c>
      <c r="D25" s="41" t="s">
        <v>27</v>
      </c>
      <c r="E25" s="42">
        <v>28.227272727272727</v>
      </c>
      <c r="F25" s="34">
        <v>30.428571428571427</v>
      </c>
      <c r="G25" s="34">
        <v>29.681818181818183</v>
      </c>
      <c r="H25" s="34">
        <v>26.285714285714285</v>
      </c>
      <c r="I25" s="34">
        <v>28.7</v>
      </c>
      <c r="J25" s="34">
        <v>29.789473684210527</v>
      </c>
      <c r="K25" s="34">
        <v>27.3125</v>
      </c>
      <c r="L25" s="34">
        <v>32.6875</v>
      </c>
      <c r="M25" s="34">
        <v>33.875</v>
      </c>
      <c r="N25" s="34">
        <v>32.8125</v>
      </c>
      <c r="O25" s="34">
        <v>31.277777777777779</v>
      </c>
      <c r="P25" s="34">
        <v>33.75</v>
      </c>
      <c r="Q25" s="34">
        <v>32.733333333333334</v>
      </c>
      <c r="R25" s="34">
        <v>32.266666666666666</v>
      </c>
      <c r="S25" s="34">
        <v>29.533333333333335</v>
      </c>
      <c r="T25" s="34">
        <v>30.8</v>
      </c>
      <c r="U25" s="34">
        <v>31.428571428571427</v>
      </c>
      <c r="V25" s="34">
        <v>34.53846153846154</v>
      </c>
      <c r="W25" s="34">
        <v>32.785714285714285</v>
      </c>
      <c r="X25" s="34">
        <v>41.9</v>
      </c>
      <c r="Y25" s="34">
        <v>41.222222222222221</v>
      </c>
      <c r="Z25" s="34">
        <v>40.625</v>
      </c>
      <c r="AA25" s="34">
        <v>38.125</v>
      </c>
      <c r="AB25" s="34">
        <v>37.777777777777779</v>
      </c>
      <c r="AC25" s="34">
        <v>40</v>
      </c>
      <c r="AD25" s="34">
        <v>35.444444444444443</v>
      </c>
      <c r="AE25" s="34">
        <v>32.888888888888886</v>
      </c>
      <c r="AF25" s="34">
        <v>32.777777777777779</v>
      </c>
      <c r="AG25" s="34">
        <v>37</v>
      </c>
      <c r="AH25" s="34">
        <v>43.833333333333336</v>
      </c>
      <c r="AI25" s="34">
        <v>41.6</v>
      </c>
      <c r="AJ25" s="34">
        <v>41.6</v>
      </c>
      <c r="AK25" s="34">
        <v>37.5</v>
      </c>
      <c r="AL25" s="34">
        <v>40.714285714285715</v>
      </c>
    </row>
    <row r="26" spans="1:38" x14ac:dyDescent="0.3">
      <c r="A26" s="16"/>
      <c r="B26" s="16">
        <f>B23</f>
        <v>56044</v>
      </c>
      <c r="C26" s="33" t="str">
        <f>C25</f>
        <v>Lobbes</v>
      </c>
      <c r="D26" s="41" t="s">
        <v>28</v>
      </c>
      <c r="E26" s="42">
        <v>19.222222222222221</v>
      </c>
      <c r="F26" s="34">
        <v>17.90909090909091</v>
      </c>
      <c r="G26" s="34">
        <v>23</v>
      </c>
      <c r="H26" s="34">
        <v>21.1875</v>
      </c>
      <c r="I26" s="34">
        <v>16.647058823529413</v>
      </c>
      <c r="J26" s="34">
        <v>25.166666666666668</v>
      </c>
      <c r="K26" s="34">
        <v>31.466666666666665</v>
      </c>
      <c r="L26" s="34">
        <v>26.0625</v>
      </c>
      <c r="M26" s="34">
        <v>25.2</v>
      </c>
      <c r="N26" s="34">
        <v>27.9375</v>
      </c>
      <c r="O26" s="34">
        <v>26.666666666666668</v>
      </c>
      <c r="P26" s="34">
        <v>29.222222222222221</v>
      </c>
      <c r="Q26" s="34">
        <v>27.421052631578949</v>
      </c>
      <c r="R26" s="34">
        <v>30.1875</v>
      </c>
      <c r="S26" s="34">
        <v>33.4375</v>
      </c>
      <c r="T26" s="34">
        <v>28.9375</v>
      </c>
      <c r="U26" s="34">
        <v>31.4</v>
      </c>
      <c r="V26" s="34">
        <v>31.066666666666666</v>
      </c>
      <c r="W26" s="34">
        <v>31.6</v>
      </c>
      <c r="X26" s="34">
        <v>31.5</v>
      </c>
      <c r="Y26" s="34">
        <v>33.642857142857146</v>
      </c>
      <c r="Z26" s="34">
        <v>36.928571428571431</v>
      </c>
      <c r="AA26" s="34">
        <v>34.714285714285715</v>
      </c>
      <c r="AB26" s="34">
        <v>34.615384615384613</v>
      </c>
      <c r="AC26" s="34">
        <v>32.153846153846153</v>
      </c>
      <c r="AD26" s="34">
        <v>31.928571428571427</v>
      </c>
      <c r="AE26" s="34">
        <v>38.916666666666664</v>
      </c>
      <c r="AF26" s="34">
        <v>31.23076923076923</v>
      </c>
      <c r="AG26" s="34">
        <v>33.166666666666664</v>
      </c>
      <c r="AH26" s="34">
        <v>37.700000000000003</v>
      </c>
      <c r="AI26" s="34">
        <v>40.777777777777779</v>
      </c>
      <c r="AJ26" s="34">
        <v>43.333333333333336</v>
      </c>
      <c r="AK26" s="34">
        <v>41.222222222222221</v>
      </c>
      <c r="AL26" s="34">
        <v>36.700000000000003</v>
      </c>
    </row>
    <row r="27" spans="1:38" x14ac:dyDescent="0.3">
      <c r="A27" s="26"/>
      <c r="B27" s="26">
        <v>56049</v>
      </c>
      <c r="C27" s="27" t="s">
        <v>139</v>
      </c>
      <c r="D27" s="44" t="s">
        <v>12</v>
      </c>
      <c r="E27" s="43">
        <v>52</v>
      </c>
      <c r="F27" s="35">
        <v>51</v>
      </c>
      <c r="G27" s="35">
        <v>50</v>
      </c>
      <c r="H27" s="35">
        <v>51</v>
      </c>
      <c r="I27" s="35">
        <v>51</v>
      </c>
      <c r="J27" s="35">
        <v>49</v>
      </c>
      <c r="K27" s="35">
        <v>47</v>
      </c>
      <c r="L27" s="35">
        <v>45</v>
      </c>
      <c r="M27" s="35">
        <v>44</v>
      </c>
      <c r="N27" s="35">
        <v>43</v>
      </c>
      <c r="O27" s="35">
        <v>41</v>
      </c>
      <c r="P27" s="35">
        <v>38</v>
      </c>
      <c r="Q27" s="35">
        <v>38</v>
      </c>
      <c r="R27" s="35">
        <v>37</v>
      </c>
      <c r="S27" s="35">
        <v>37</v>
      </c>
      <c r="T27" s="35">
        <v>35</v>
      </c>
      <c r="U27" s="35">
        <v>36</v>
      </c>
      <c r="V27" s="35">
        <v>33</v>
      </c>
      <c r="W27" s="35">
        <v>32</v>
      </c>
      <c r="X27" s="35">
        <v>32</v>
      </c>
      <c r="Y27" s="35">
        <v>32</v>
      </c>
      <c r="Z27" s="35">
        <v>33</v>
      </c>
      <c r="AA27" s="35">
        <v>30</v>
      </c>
      <c r="AB27" s="35">
        <v>31</v>
      </c>
      <c r="AC27" s="35">
        <v>32</v>
      </c>
      <c r="AD27" s="35">
        <v>31</v>
      </c>
      <c r="AE27" s="35">
        <v>29</v>
      </c>
      <c r="AF27" s="35">
        <v>29</v>
      </c>
      <c r="AG27" s="35">
        <v>31</v>
      </c>
      <c r="AH27" s="35">
        <v>29</v>
      </c>
      <c r="AI27" s="35">
        <v>29</v>
      </c>
      <c r="AJ27" s="35">
        <v>29</v>
      </c>
      <c r="AK27" s="35">
        <v>30</v>
      </c>
      <c r="AL27" s="35">
        <v>29</v>
      </c>
    </row>
    <row r="28" spans="1:38" x14ac:dyDescent="0.3">
      <c r="A28" s="16"/>
      <c r="B28" s="16">
        <f>B27</f>
        <v>56049</v>
      </c>
      <c r="C28" s="33" t="str">
        <f>C27</f>
        <v>Merbes-le-Château</v>
      </c>
      <c r="D28" s="41" t="s">
        <v>29</v>
      </c>
      <c r="E28" s="42">
        <v>47.136923076923075</v>
      </c>
      <c r="F28" s="34">
        <v>47.68333333333333</v>
      </c>
      <c r="G28" s="34">
        <v>48.829399999999993</v>
      </c>
      <c r="H28" s="34">
        <v>49.916666666666671</v>
      </c>
      <c r="I28" s="34">
        <v>49.532745098039214</v>
      </c>
      <c r="J28" s="34">
        <v>50.62489795918367</v>
      </c>
      <c r="K28" s="34">
        <v>49.723191489361696</v>
      </c>
      <c r="L28" s="34">
        <v>54.402222222222228</v>
      </c>
      <c r="M28" s="34">
        <v>56.313863636363642</v>
      </c>
      <c r="N28" s="34">
        <v>53.256976744186048</v>
      </c>
      <c r="O28" s="34">
        <v>55.76243902439024</v>
      </c>
      <c r="P28" s="34">
        <v>60.851315789473681</v>
      </c>
      <c r="Q28" s="34">
        <v>61.964473684210525</v>
      </c>
      <c r="R28" s="34">
        <v>60.357837837837842</v>
      </c>
      <c r="S28" s="34">
        <v>62.337297297297297</v>
      </c>
      <c r="T28" s="34">
        <v>64.690571428571431</v>
      </c>
      <c r="U28" s="34">
        <v>65.791388888888889</v>
      </c>
      <c r="V28" s="34">
        <v>66.972121212121209</v>
      </c>
      <c r="W28" s="34">
        <v>67.730937499999996</v>
      </c>
      <c r="X28" s="34">
        <v>68.810937499999994</v>
      </c>
      <c r="Y28" s="34">
        <v>69.256249999999994</v>
      </c>
      <c r="Z28" s="34">
        <v>67.914545454545447</v>
      </c>
      <c r="AA28" s="34">
        <v>71.985333333333344</v>
      </c>
      <c r="AB28" s="34">
        <v>72.252580645161288</v>
      </c>
      <c r="AC28" s="34">
        <v>72.085624999999993</v>
      </c>
      <c r="AD28" s="34">
        <v>72.760000000000005</v>
      </c>
      <c r="AE28" s="34">
        <v>72.846896551724143</v>
      </c>
      <c r="AF28" s="34">
        <v>74.389655172413796</v>
      </c>
      <c r="AG28" s="34">
        <v>71.92258064516129</v>
      </c>
      <c r="AH28" s="34">
        <v>71.698965517241376</v>
      </c>
      <c r="AI28" s="34">
        <v>71.093793103448277</v>
      </c>
      <c r="AJ28" s="34">
        <v>71.784137931034479</v>
      </c>
      <c r="AK28" s="34">
        <v>69.49466666666666</v>
      </c>
      <c r="AL28" s="34">
        <v>67.614482758620682</v>
      </c>
    </row>
    <row r="29" spans="1:38" x14ac:dyDescent="0.3">
      <c r="A29" s="16"/>
      <c r="B29" s="16">
        <f>B27</f>
        <v>56049</v>
      </c>
      <c r="C29" s="33" t="str">
        <f>C28</f>
        <v>Merbes-le-Château</v>
      </c>
      <c r="D29" s="41" t="s">
        <v>27</v>
      </c>
      <c r="E29" s="42">
        <v>34.107142857142854</v>
      </c>
      <c r="F29" s="34">
        <v>35.107142857142854</v>
      </c>
      <c r="G29" s="34">
        <v>35.037037037037038</v>
      </c>
      <c r="H29" s="34">
        <v>28.481481481481481</v>
      </c>
      <c r="I29" s="34">
        <v>31.346153846153847</v>
      </c>
      <c r="J29" s="34">
        <v>34.391304347826086</v>
      </c>
      <c r="K29" s="34">
        <v>32.391304347826086</v>
      </c>
      <c r="L29" s="34">
        <v>34.739130434782609</v>
      </c>
      <c r="M29" s="34">
        <v>35.476190476190474</v>
      </c>
      <c r="N29" s="34">
        <v>39.94736842105263</v>
      </c>
      <c r="O29" s="34">
        <v>37.761904761904759</v>
      </c>
      <c r="P29" s="34">
        <v>38.18181818181818</v>
      </c>
      <c r="Q29" s="34">
        <v>36.954545454545453</v>
      </c>
      <c r="R29" s="34">
        <v>35.15</v>
      </c>
      <c r="S29" s="34">
        <v>39.210526315789473</v>
      </c>
      <c r="T29" s="34">
        <v>39.277777777777779</v>
      </c>
      <c r="U29" s="34">
        <v>40.944444444444443</v>
      </c>
      <c r="V29" s="34">
        <v>45.285714285714285</v>
      </c>
      <c r="W29" s="34">
        <v>48.166666666666664</v>
      </c>
      <c r="X29" s="34">
        <v>41.230769230769234</v>
      </c>
      <c r="Y29" s="34">
        <v>41.615384615384613</v>
      </c>
      <c r="Z29" s="34">
        <v>43.928571428571431</v>
      </c>
      <c r="AA29" s="34">
        <v>44.75</v>
      </c>
      <c r="AB29" s="34">
        <v>46.272727272727273</v>
      </c>
      <c r="AC29" s="34">
        <v>32.823529411764703</v>
      </c>
      <c r="AD29" s="34">
        <v>31.75</v>
      </c>
      <c r="AE29" s="34">
        <v>33.6</v>
      </c>
      <c r="AF29" s="34">
        <v>35.083333333333336</v>
      </c>
      <c r="AG29" s="34">
        <v>34.428571428571431</v>
      </c>
      <c r="AH29" s="34">
        <v>41.166666666666664</v>
      </c>
      <c r="AI29" s="34">
        <v>39.666666666666664</v>
      </c>
      <c r="AJ29" s="34">
        <v>40.5</v>
      </c>
      <c r="AK29" s="34">
        <v>44.363636363636367</v>
      </c>
      <c r="AL29" s="34">
        <v>41.2</v>
      </c>
    </row>
    <row r="30" spans="1:38" x14ac:dyDescent="0.3">
      <c r="A30" s="16"/>
      <c r="B30" s="16">
        <f>B27</f>
        <v>56049</v>
      </c>
      <c r="C30" s="33" t="str">
        <f>C29</f>
        <v>Merbes-le-Château</v>
      </c>
      <c r="D30" s="41" t="s">
        <v>28</v>
      </c>
      <c r="E30" s="42">
        <v>30.333333333333332</v>
      </c>
      <c r="F30" s="34">
        <v>42.2</v>
      </c>
      <c r="G30" s="34">
        <v>29.444444444444443</v>
      </c>
      <c r="H30" s="34">
        <v>20.954545454545453</v>
      </c>
      <c r="I30" s="34">
        <v>16.84</v>
      </c>
      <c r="J30" s="34">
        <v>19.238095238095237</v>
      </c>
      <c r="K30" s="34">
        <v>21.611111111111111</v>
      </c>
      <c r="L30" s="34">
        <v>20.045454545454547</v>
      </c>
      <c r="M30" s="34">
        <v>21.15</v>
      </c>
      <c r="N30" s="34">
        <v>24.722222222222221</v>
      </c>
      <c r="O30" s="34">
        <v>22.875</v>
      </c>
      <c r="P30" s="34">
        <v>21.76923076923077</v>
      </c>
      <c r="Q30" s="34">
        <v>21</v>
      </c>
      <c r="R30" s="34">
        <v>20.615384615384617</v>
      </c>
      <c r="S30" s="34">
        <v>16.857142857142858</v>
      </c>
      <c r="T30" s="34">
        <v>16.733333333333334</v>
      </c>
      <c r="U30" s="34">
        <v>17.600000000000001</v>
      </c>
      <c r="V30" s="34">
        <v>18.882352941176471</v>
      </c>
      <c r="W30" s="34">
        <v>19.117647058823529</v>
      </c>
      <c r="X30" s="34">
        <v>22.5</v>
      </c>
      <c r="Y30" s="34">
        <v>19.611111111111111</v>
      </c>
      <c r="Z30" s="34">
        <v>22.764705882352942</v>
      </c>
      <c r="AA30" s="34">
        <v>21.294117647058822</v>
      </c>
      <c r="AB30" s="34">
        <v>25.923076923076923</v>
      </c>
      <c r="AC30" s="34">
        <v>34.666666666666664</v>
      </c>
      <c r="AD30" s="34">
        <v>31.8</v>
      </c>
      <c r="AE30" s="34">
        <v>37.46153846153846</v>
      </c>
      <c r="AF30" s="34">
        <v>35.333333333333336</v>
      </c>
      <c r="AG30" s="34">
        <v>35.230769230769234</v>
      </c>
      <c r="AH30" s="34">
        <v>36.230769230769234</v>
      </c>
      <c r="AI30" s="34">
        <v>38.916666666666664</v>
      </c>
      <c r="AJ30" s="34">
        <v>39.454545454545453</v>
      </c>
      <c r="AK30" s="34">
        <v>38.333333333333336</v>
      </c>
      <c r="AL30" s="34">
        <v>38.6</v>
      </c>
    </row>
    <row r="31" spans="1:38" x14ac:dyDescent="0.3">
      <c r="A31" s="26"/>
      <c r="B31" s="26">
        <v>56051</v>
      </c>
      <c r="C31" s="27" t="s">
        <v>140</v>
      </c>
      <c r="D31" s="44" t="s">
        <v>12</v>
      </c>
      <c r="E31" s="43">
        <v>225</v>
      </c>
      <c r="F31" s="35">
        <v>220</v>
      </c>
      <c r="G31" s="35">
        <v>210</v>
      </c>
      <c r="H31" s="35">
        <v>203</v>
      </c>
      <c r="I31" s="35">
        <v>199</v>
      </c>
      <c r="J31" s="35">
        <v>172</v>
      </c>
      <c r="K31" s="35">
        <v>162</v>
      </c>
      <c r="L31" s="35">
        <v>153</v>
      </c>
      <c r="M31" s="35">
        <v>147</v>
      </c>
      <c r="N31" s="35">
        <v>142</v>
      </c>
      <c r="O31" s="35">
        <v>136</v>
      </c>
      <c r="P31" s="35">
        <v>122</v>
      </c>
      <c r="Q31" s="35">
        <v>121</v>
      </c>
      <c r="R31" s="35">
        <v>111</v>
      </c>
      <c r="S31" s="35">
        <v>106</v>
      </c>
      <c r="T31" s="35">
        <v>101</v>
      </c>
      <c r="U31" s="35">
        <v>100</v>
      </c>
      <c r="V31" s="35">
        <v>100</v>
      </c>
      <c r="W31" s="35">
        <v>99</v>
      </c>
      <c r="X31" s="35">
        <v>94</v>
      </c>
      <c r="Y31" s="35">
        <v>91</v>
      </c>
      <c r="Z31" s="35">
        <v>84</v>
      </c>
      <c r="AA31" s="35">
        <v>88</v>
      </c>
      <c r="AB31" s="35">
        <v>84</v>
      </c>
      <c r="AC31" s="35">
        <v>83</v>
      </c>
      <c r="AD31" s="35">
        <v>85</v>
      </c>
      <c r="AE31" s="35">
        <v>84</v>
      </c>
      <c r="AF31" s="35">
        <v>86</v>
      </c>
      <c r="AG31" s="35">
        <v>86</v>
      </c>
      <c r="AH31" s="35">
        <v>84</v>
      </c>
      <c r="AI31" s="35">
        <v>80</v>
      </c>
      <c r="AJ31" s="35">
        <v>80</v>
      </c>
      <c r="AK31" s="35">
        <v>81</v>
      </c>
      <c r="AL31" s="35">
        <v>79</v>
      </c>
    </row>
    <row r="32" spans="1:38" x14ac:dyDescent="0.3">
      <c r="A32" s="16"/>
      <c r="B32" s="16">
        <f>B31</f>
        <v>56051</v>
      </c>
      <c r="C32" s="33" t="str">
        <f>C31</f>
        <v>Momignies</v>
      </c>
      <c r="D32" s="41" t="s">
        <v>29</v>
      </c>
      <c r="E32" s="42">
        <v>20.3248</v>
      </c>
      <c r="F32" s="34">
        <v>20.295681818181819</v>
      </c>
      <c r="G32" s="34">
        <v>21.247380952380954</v>
      </c>
      <c r="H32" s="34">
        <v>23.012118226600986</v>
      </c>
      <c r="I32" s="34">
        <v>22.897035175879395</v>
      </c>
      <c r="J32" s="34">
        <v>26.147790697674417</v>
      </c>
      <c r="K32" s="34">
        <v>27.811851851851852</v>
      </c>
      <c r="L32" s="34">
        <v>29.388823529411766</v>
      </c>
      <c r="M32" s="34">
        <v>30.807142857142857</v>
      </c>
      <c r="N32" s="34">
        <v>32.070211267605629</v>
      </c>
      <c r="O32" s="34">
        <v>33.759117647058822</v>
      </c>
      <c r="P32" s="34">
        <v>36.59163934426229</v>
      </c>
      <c r="Q32" s="34">
        <v>36.79876033057851</v>
      </c>
      <c r="R32" s="34">
        <v>39.880000000000003</v>
      </c>
      <c r="S32" s="34">
        <v>41.091037735849056</v>
      </c>
      <c r="T32" s="34">
        <v>42.021584158415841</v>
      </c>
      <c r="U32" s="34">
        <v>42.353199999999994</v>
      </c>
      <c r="V32" s="34">
        <v>41.751999999999995</v>
      </c>
      <c r="W32" s="34">
        <v>42.192323232323233</v>
      </c>
      <c r="X32" s="34">
        <v>45.23574468085107</v>
      </c>
      <c r="Y32" s="34">
        <v>48.235274725274721</v>
      </c>
      <c r="Z32" s="34">
        <v>50.013095238095239</v>
      </c>
      <c r="AA32" s="34">
        <v>44.888750000000002</v>
      </c>
      <c r="AB32" s="34">
        <v>47.49035714285715</v>
      </c>
      <c r="AC32" s="34">
        <v>49.654939759036139</v>
      </c>
      <c r="AD32" s="34">
        <v>47.982588235294116</v>
      </c>
      <c r="AE32" s="34">
        <v>48.361547619047613</v>
      </c>
      <c r="AF32" s="34">
        <v>47.767674418604649</v>
      </c>
      <c r="AG32" s="34">
        <v>48.906162790697671</v>
      </c>
      <c r="AH32" s="34">
        <v>48.087380952380954</v>
      </c>
      <c r="AI32" s="34">
        <v>52.164624999999994</v>
      </c>
      <c r="AJ32" s="34">
        <v>52.587250000000004</v>
      </c>
      <c r="AK32" s="34">
        <v>51.169629629629625</v>
      </c>
      <c r="AL32" s="34">
        <v>52.677341772151891</v>
      </c>
    </row>
    <row r="33" spans="1:38" x14ac:dyDescent="0.3">
      <c r="A33" s="16"/>
      <c r="B33" s="16">
        <f>B31</f>
        <v>56051</v>
      </c>
      <c r="C33" s="33" t="str">
        <f>C32</f>
        <v>Momignies</v>
      </c>
      <c r="D33" s="41" t="s">
        <v>27</v>
      </c>
      <c r="E33" s="42">
        <v>37.963302752293579</v>
      </c>
      <c r="F33" s="34">
        <v>36.990476190476187</v>
      </c>
      <c r="G33" s="34">
        <v>38.55238095238095</v>
      </c>
      <c r="H33" s="34">
        <v>36.698924731182792</v>
      </c>
      <c r="I33" s="34">
        <v>37.700000000000003</v>
      </c>
      <c r="J33" s="34">
        <v>40.095238095238095</v>
      </c>
      <c r="K33" s="34">
        <v>41.456790123456791</v>
      </c>
      <c r="L33" s="34">
        <v>40.090909090909093</v>
      </c>
      <c r="M33" s="34">
        <v>43.64473684210526</v>
      </c>
      <c r="N33" s="34">
        <v>46.485714285714288</v>
      </c>
      <c r="O33" s="34">
        <v>47.70422535211268</v>
      </c>
      <c r="P33" s="34">
        <v>46.848484848484851</v>
      </c>
      <c r="Q33" s="34">
        <v>46.363636363636367</v>
      </c>
      <c r="R33" s="34">
        <v>47.311475409836063</v>
      </c>
      <c r="S33" s="34">
        <v>49.946428571428569</v>
      </c>
      <c r="T33" s="34">
        <v>49.357142857142854</v>
      </c>
      <c r="U33" s="34">
        <v>51.055555555555557</v>
      </c>
      <c r="V33" s="34">
        <v>54.122448979591837</v>
      </c>
      <c r="W33" s="34">
        <v>55.122448979591837</v>
      </c>
      <c r="X33" s="34">
        <v>53.25</v>
      </c>
      <c r="Y33" s="34">
        <v>58.953488372093027</v>
      </c>
      <c r="Z33" s="34">
        <v>62.153846153846153</v>
      </c>
      <c r="AA33" s="34">
        <v>55.3</v>
      </c>
      <c r="AB33" s="34">
        <v>53.488372093023258</v>
      </c>
      <c r="AC33" s="34">
        <v>51.470588235294116</v>
      </c>
      <c r="AD33" s="34">
        <v>53.229166666666664</v>
      </c>
      <c r="AE33" s="34">
        <v>52.553191489361701</v>
      </c>
      <c r="AF33" s="34">
        <v>51.813953488372093</v>
      </c>
      <c r="AG33" s="34">
        <v>56.243902439024389</v>
      </c>
      <c r="AH33" s="34">
        <v>60.94736842105263</v>
      </c>
      <c r="AI33" s="34">
        <v>60.864864864864863</v>
      </c>
      <c r="AJ33" s="34">
        <v>64.272727272727266</v>
      </c>
      <c r="AK33" s="34">
        <v>70.40625</v>
      </c>
      <c r="AL33" s="34">
        <v>70.36666666666666</v>
      </c>
    </row>
    <row r="34" spans="1:38" x14ac:dyDescent="0.3">
      <c r="A34" s="16"/>
      <c r="B34" s="16">
        <f>B31</f>
        <v>56051</v>
      </c>
      <c r="C34" s="33" t="str">
        <f>C33</f>
        <v>Momignies</v>
      </c>
      <c r="D34" s="41" t="s">
        <v>28</v>
      </c>
      <c r="E34" s="42">
        <v>18.390243902439025</v>
      </c>
      <c r="F34" s="34">
        <v>20</v>
      </c>
      <c r="G34" s="34">
        <v>18.907407407407408</v>
      </c>
      <c r="H34" s="34">
        <v>25.308823529411764</v>
      </c>
      <c r="I34" s="34">
        <v>23.028571428571428</v>
      </c>
      <c r="J34" s="34">
        <v>21.880597014925375</v>
      </c>
      <c r="K34" s="34">
        <v>21.104477611940297</v>
      </c>
      <c r="L34" s="34">
        <v>24.803278688524589</v>
      </c>
      <c r="M34" s="34">
        <v>22.40909090909091</v>
      </c>
      <c r="N34" s="34">
        <v>25.308823529411764</v>
      </c>
      <c r="O34" s="34">
        <v>26.017241379310345</v>
      </c>
      <c r="P34" s="34">
        <v>27.453125</v>
      </c>
      <c r="Q34" s="34">
        <v>25</v>
      </c>
      <c r="R34" s="34">
        <v>25.603448275862068</v>
      </c>
      <c r="S34" s="34">
        <v>27.763636363636362</v>
      </c>
      <c r="T34" s="34">
        <v>23.392857142857142</v>
      </c>
      <c r="U34" s="34">
        <v>25.982456140350877</v>
      </c>
      <c r="V34" s="34">
        <v>24.275862068965516</v>
      </c>
      <c r="W34" s="34">
        <v>27.76</v>
      </c>
      <c r="X34" s="34">
        <v>36.285714285714285</v>
      </c>
      <c r="Y34" s="34">
        <v>35.254901960784316</v>
      </c>
      <c r="Z34" s="34">
        <v>34.21153846153846</v>
      </c>
      <c r="AA34" s="34">
        <v>30.72</v>
      </c>
      <c r="AB34" s="34">
        <v>30.404255319148938</v>
      </c>
      <c r="AC34" s="34">
        <v>27.893617021276597</v>
      </c>
      <c r="AD34" s="34">
        <v>29.113636363636363</v>
      </c>
      <c r="AE34" s="34">
        <v>29.439024390243901</v>
      </c>
      <c r="AF34" s="34">
        <v>27.292682926829269</v>
      </c>
      <c r="AG34" s="34">
        <v>28.512820512820515</v>
      </c>
      <c r="AH34" s="34">
        <v>26.897435897435898</v>
      </c>
      <c r="AI34" s="34">
        <v>27.736842105263158</v>
      </c>
      <c r="AJ34" s="34">
        <v>26.026315789473685</v>
      </c>
      <c r="AK34" s="34">
        <v>25.974358974358974</v>
      </c>
      <c r="AL34" s="34">
        <v>28.911764705882351</v>
      </c>
    </row>
    <row r="35" spans="1:38" x14ac:dyDescent="0.3">
      <c r="A35" s="26"/>
      <c r="B35" s="26">
        <v>56078</v>
      </c>
      <c r="C35" s="27" t="s">
        <v>141</v>
      </c>
      <c r="D35" s="44" t="s">
        <v>12</v>
      </c>
      <c r="E35" s="43">
        <v>135</v>
      </c>
      <c r="F35" s="35">
        <v>132</v>
      </c>
      <c r="G35" s="35">
        <v>136</v>
      </c>
      <c r="H35" s="35">
        <v>139</v>
      </c>
      <c r="I35" s="35">
        <v>136</v>
      </c>
      <c r="J35" s="35">
        <v>131</v>
      </c>
      <c r="K35" s="35">
        <v>124</v>
      </c>
      <c r="L35" s="35">
        <v>120</v>
      </c>
      <c r="M35" s="35">
        <v>118</v>
      </c>
      <c r="N35" s="35">
        <v>114</v>
      </c>
      <c r="O35" s="35">
        <v>110</v>
      </c>
      <c r="P35" s="35">
        <v>105</v>
      </c>
      <c r="Q35" s="35">
        <v>99</v>
      </c>
      <c r="R35" s="35">
        <v>97</v>
      </c>
      <c r="S35" s="35">
        <v>94</v>
      </c>
      <c r="T35" s="35">
        <v>101</v>
      </c>
      <c r="U35" s="35">
        <v>90</v>
      </c>
      <c r="V35" s="35">
        <v>85</v>
      </c>
      <c r="W35" s="35">
        <v>82</v>
      </c>
      <c r="X35" s="35">
        <v>83</v>
      </c>
      <c r="Y35" s="35">
        <v>81</v>
      </c>
      <c r="Z35" s="35">
        <v>64</v>
      </c>
      <c r="AA35" s="35">
        <v>64</v>
      </c>
      <c r="AB35" s="35">
        <v>60</v>
      </c>
      <c r="AC35" s="35">
        <v>59</v>
      </c>
      <c r="AD35" s="35">
        <v>59</v>
      </c>
      <c r="AE35" s="35">
        <v>59</v>
      </c>
      <c r="AF35" s="35">
        <v>56</v>
      </c>
      <c r="AG35" s="35">
        <v>57</v>
      </c>
      <c r="AH35" s="35">
        <v>57</v>
      </c>
      <c r="AI35" s="35">
        <v>58</v>
      </c>
      <c r="AJ35" s="35">
        <v>61</v>
      </c>
      <c r="AK35" s="35">
        <v>61</v>
      </c>
      <c r="AL35" s="35">
        <v>60</v>
      </c>
    </row>
    <row r="36" spans="1:38" x14ac:dyDescent="0.3">
      <c r="A36" s="16"/>
      <c r="B36" s="16">
        <f>B35</f>
        <v>56078</v>
      </c>
      <c r="C36" s="33" t="str">
        <f>C35</f>
        <v>Thuin</v>
      </c>
      <c r="D36" s="41" t="s">
        <v>29</v>
      </c>
      <c r="E36" s="42">
        <v>42.38725925925926</v>
      </c>
      <c r="F36" s="34">
        <v>42.99098484848485</v>
      </c>
      <c r="G36" s="34">
        <v>39.59470588235294</v>
      </c>
      <c r="H36" s="34">
        <v>39.873381294964027</v>
      </c>
      <c r="I36" s="34">
        <v>40.375514705882352</v>
      </c>
      <c r="J36" s="34">
        <v>41.448396946564891</v>
      </c>
      <c r="K36" s="34">
        <v>43.644596774193552</v>
      </c>
      <c r="L36" s="34">
        <v>44.209583333333327</v>
      </c>
      <c r="M36" s="34">
        <v>44.931949152542373</v>
      </c>
      <c r="N36" s="34">
        <v>46.70912280701755</v>
      </c>
      <c r="O36" s="34">
        <v>48.207999999999998</v>
      </c>
      <c r="P36" s="34">
        <v>50.455047619047619</v>
      </c>
      <c r="Q36" s="34">
        <v>55.207777777777771</v>
      </c>
      <c r="R36" s="34">
        <v>56.795567010309277</v>
      </c>
      <c r="S36" s="34">
        <v>58.85787234042553</v>
      </c>
      <c r="T36" s="34">
        <v>54.384851485148509</v>
      </c>
      <c r="U36" s="34">
        <v>61.792999999999999</v>
      </c>
      <c r="V36" s="34">
        <v>64.445764705882354</v>
      </c>
      <c r="W36" s="34">
        <v>66.976341463414641</v>
      </c>
      <c r="X36" s="34">
        <v>65.773614457831329</v>
      </c>
      <c r="Y36" s="34">
        <v>67.741851851851848</v>
      </c>
      <c r="Z36" s="34">
        <v>83.414375000000007</v>
      </c>
      <c r="AA36" s="34">
        <v>84.058906250000007</v>
      </c>
      <c r="AB36" s="34">
        <v>90.17016666666666</v>
      </c>
      <c r="AC36" s="34">
        <v>91.888813559322031</v>
      </c>
      <c r="AD36" s="34">
        <v>93.37</v>
      </c>
      <c r="AE36" s="34">
        <v>94.183898305084753</v>
      </c>
      <c r="AF36" s="34">
        <v>97.339642857142863</v>
      </c>
      <c r="AG36" s="34">
        <v>95.564210526315776</v>
      </c>
      <c r="AH36" s="34">
        <v>93.821754385964908</v>
      </c>
      <c r="AI36" s="34">
        <v>94.522413793103439</v>
      </c>
      <c r="AJ36" s="34">
        <v>93.204590163934427</v>
      </c>
      <c r="AK36" s="34">
        <v>92.514590163934429</v>
      </c>
      <c r="AL36" s="34">
        <v>91.005333333333326</v>
      </c>
    </row>
    <row r="37" spans="1:38" x14ac:dyDescent="0.3">
      <c r="A37" s="16"/>
      <c r="B37" s="16">
        <f>B35</f>
        <v>56078</v>
      </c>
      <c r="C37" s="33" t="str">
        <f>C36</f>
        <v>Thuin</v>
      </c>
      <c r="D37" s="41" t="s">
        <v>27</v>
      </c>
      <c r="E37" s="42">
        <v>31.74074074074074</v>
      </c>
      <c r="F37" s="34">
        <v>30.980392156862745</v>
      </c>
      <c r="G37" s="34">
        <v>34.348837209302324</v>
      </c>
      <c r="H37" s="34">
        <v>31.1</v>
      </c>
      <c r="I37" s="34">
        <v>36.967741935483872</v>
      </c>
      <c r="J37" s="34">
        <v>41.033333333333331</v>
      </c>
      <c r="K37" s="34">
        <v>41.7</v>
      </c>
      <c r="L37" s="34">
        <v>42.56666666666667</v>
      </c>
      <c r="M37" s="34">
        <v>44.7</v>
      </c>
      <c r="N37" s="34">
        <v>45.703703703703702</v>
      </c>
      <c r="O37" s="34">
        <v>47.884615384615387</v>
      </c>
      <c r="P37" s="34">
        <v>46.08</v>
      </c>
      <c r="Q37" s="34">
        <v>47.07692307692308</v>
      </c>
      <c r="R37" s="34">
        <v>46.16</v>
      </c>
      <c r="S37" s="34">
        <v>46.583333333333336</v>
      </c>
      <c r="T37" s="34">
        <v>46.416666666666664</v>
      </c>
      <c r="U37" s="34">
        <v>50</v>
      </c>
      <c r="V37" s="34">
        <v>49.75</v>
      </c>
      <c r="W37" s="34">
        <v>47.95</v>
      </c>
      <c r="X37" s="34">
        <v>52.333333333333336</v>
      </c>
      <c r="Y37" s="34">
        <v>57.857142857142854</v>
      </c>
      <c r="Z37" s="34">
        <v>58.928571428571431</v>
      </c>
      <c r="AA37" s="34">
        <v>55.928571428571431</v>
      </c>
      <c r="AB37" s="34">
        <v>55.071428571428569</v>
      </c>
      <c r="AC37" s="34">
        <v>60.764705882352942</v>
      </c>
      <c r="AD37" s="34">
        <v>62.533333333333331</v>
      </c>
      <c r="AE37" s="34">
        <v>60.666666666666664</v>
      </c>
      <c r="AF37" s="34">
        <v>60.571428571428569</v>
      </c>
      <c r="AG37" s="34">
        <v>53.9375</v>
      </c>
      <c r="AH37" s="34">
        <v>64.428571428571431</v>
      </c>
      <c r="AI37" s="34">
        <v>68.307692307692307</v>
      </c>
      <c r="AJ37" s="34">
        <v>63.307692307692307</v>
      </c>
      <c r="AK37" s="34">
        <v>78</v>
      </c>
      <c r="AL37" s="34">
        <v>71.909090909090907</v>
      </c>
    </row>
    <row r="38" spans="1:38" x14ac:dyDescent="0.3">
      <c r="A38" s="16"/>
      <c r="B38" s="16">
        <f>B35</f>
        <v>56078</v>
      </c>
      <c r="C38" s="33" t="str">
        <f>C37</f>
        <v>Thuin</v>
      </c>
      <c r="D38" s="41" t="s">
        <v>28</v>
      </c>
      <c r="E38" s="42">
        <v>14.470588235294118</v>
      </c>
      <c r="F38" s="34">
        <v>15.714285714285714</v>
      </c>
      <c r="G38" s="34">
        <v>18.444444444444443</v>
      </c>
      <c r="H38" s="34">
        <v>18.153846153846153</v>
      </c>
      <c r="I38" s="34">
        <v>19.850000000000001</v>
      </c>
      <c r="J38" s="34">
        <v>19.625</v>
      </c>
      <c r="K38" s="34">
        <v>19.722222222222221</v>
      </c>
      <c r="L38" s="34">
        <v>21.941176470588236</v>
      </c>
      <c r="M38" s="34">
        <v>21.484848484848484</v>
      </c>
      <c r="N38" s="34">
        <v>25</v>
      </c>
      <c r="O38" s="34">
        <v>25.75</v>
      </c>
      <c r="P38" s="34">
        <v>30.5625</v>
      </c>
      <c r="Q38" s="34">
        <v>28.612903225806452</v>
      </c>
      <c r="R38" s="34">
        <v>25.78125</v>
      </c>
      <c r="S38" s="34">
        <v>29.1</v>
      </c>
      <c r="T38" s="34">
        <v>28.928571428571427</v>
      </c>
      <c r="U38" s="34">
        <v>31.517241379310345</v>
      </c>
      <c r="V38" s="34">
        <v>33.884615384615387</v>
      </c>
      <c r="W38" s="34">
        <v>36.230769230769234</v>
      </c>
      <c r="X38" s="34">
        <v>34.846153846153847</v>
      </c>
      <c r="Y38" s="34">
        <v>35.074074074074076</v>
      </c>
      <c r="Z38" s="34">
        <v>37.518518518518519</v>
      </c>
      <c r="AA38" s="34">
        <v>34.964285714285715</v>
      </c>
      <c r="AB38" s="34">
        <v>32.481481481481481</v>
      </c>
      <c r="AC38" s="34">
        <v>30.04</v>
      </c>
      <c r="AD38" s="34">
        <v>31.5</v>
      </c>
      <c r="AE38" s="34">
        <v>29.208333333333332</v>
      </c>
      <c r="AF38" s="34">
        <v>28.347826086956523</v>
      </c>
      <c r="AG38" s="34">
        <v>31.714285714285715</v>
      </c>
      <c r="AH38" s="34">
        <v>32</v>
      </c>
      <c r="AI38" s="34">
        <v>25.35</v>
      </c>
      <c r="AJ38" s="34">
        <v>27.571428571428573</v>
      </c>
      <c r="AK38" s="34">
        <v>31.388888888888889</v>
      </c>
      <c r="AL38" s="34">
        <v>34.533333333333331</v>
      </c>
    </row>
    <row r="39" spans="1:38" x14ac:dyDescent="0.3">
      <c r="A39" s="26"/>
      <c r="B39" s="26">
        <v>56086</v>
      </c>
      <c r="C39" s="27" t="s">
        <v>142</v>
      </c>
      <c r="D39" s="44" t="s">
        <v>12</v>
      </c>
      <c r="E39" s="43">
        <v>55</v>
      </c>
      <c r="F39" s="35">
        <v>54</v>
      </c>
      <c r="G39" s="35">
        <v>55</v>
      </c>
      <c r="H39" s="35">
        <v>54</v>
      </c>
      <c r="I39" s="35">
        <v>46</v>
      </c>
      <c r="J39" s="35">
        <v>47</v>
      </c>
      <c r="K39" s="35">
        <v>45</v>
      </c>
      <c r="L39" s="35">
        <v>44</v>
      </c>
      <c r="M39" s="35">
        <v>42</v>
      </c>
      <c r="N39" s="35">
        <v>41</v>
      </c>
      <c r="O39" s="35">
        <v>40</v>
      </c>
      <c r="P39" s="35">
        <v>40</v>
      </c>
      <c r="Q39" s="35">
        <v>39</v>
      </c>
      <c r="R39" s="35">
        <v>38</v>
      </c>
      <c r="S39" s="35">
        <v>36</v>
      </c>
      <c r="T39" s="35">
        <v>33</v>
      </c>
      <c r="U39" s="35">
        <v>33</v>
      </c>
      <c r="V39" s="35">
        <v>31</v>
      </c>
      <c r="W39" s="35">
        <v>31</v>
      </c>
      <c r="X39" s="35">
        <v>31</v>
      </c>
      <c r="Y39" s="35">
        <v>31</v>
      </c>
      <c r="Z39" s="35">
        <v>31</v>
      </c>
      <c r="AA39" s="35">
        <v>33</v>
      </c>
      <c r="AB39" s="35">
        <v>32</v>
      </c>
      <c r="AC39" s="35">
        <v>33</v>
      </c>
      <c r="AD39" s="35">
        <v>32</v>
      </c>
      <c r="AE39" s="35">
        <v>31</v>
      </c>
      <c r="AF39" s="35">
        <v>33</v>
      </c>
      <c r="AG39" s="35">
        <v>33</v>
      </c>
      <c r="AH39" s="35">
        <v>33</v>
      </c>
      <c r="AI39" s="35">
        <v>34</v>
      </c>
      <c r="AJ39" s="35">
        <v>38</v>
      </c>
      <c r="AK39" s="35">
        <v>38</v>
      </c>
      <c r="AL39" s="35">
        <v>38</v>
      </c>
    </row>
    <row r="40" spans="1:38" x14ac:dyDescent="0.3">
      <c r="A40" s="16"/>
      <c r="B40" s="16">
        <f>B39</f>
        <v>56086</v>
      </c>
      <c r="C40" s="33" t="str">
        <f>C39</f>
        <v>Ham-sur-Heure-Nalinnes</v>
      </c>
      <c r="D40" s="41" t="s">
        <v>29</v>
      </c>
      <c r="E40" s="42">
        <v>38.436545454545453</v>
      </c>
      <c r="F40" s="34">
        <v>38.587777777777781</v>
      </c>
      <c r="G40" s="34">
        <v>43.091272727272724</v>
      </c>
      <c r="H40" s="34">
        <v>43.948888888888888</v>
      </c>
      <c r="I40" s="34">
        <v>53.392391304347832</v>
      </c>
      <c r="J40" s="34">
        <v>57.15446808510638</v>
      </c>
      <c r="K40" s="34">
        <v>60.698888888888888</v>
      </c>
      <c r="L40" s="34">
        <v>62.234772727272727</v>
      </c>
      <c r="M40" s="34">
        <v>64.391190476190474</v>
      </c>
      <c r="N40" s="34">
        <v>67.228292682926835</v>
      </c>
      <c r="O40" s="34">
        <v>69.581249999999997</v>
      </c>
      <c r="P40" s="34">
        <v>69.77</v>
      </c>
      <c r="Q40" s="34">
        <v>71.481538461538463</v>
      </c>
      <c r="R40" s="34">
        <v>73.939736842105262</v>
      </c>
      <c r="S40" s="34">
        <v>77.299444444444447</v>
      </c>
      <c r="T40" s="34">
        <v>84.357575757575759</v>
      </c>
      <c r="U40" s="34">
        <v>84.225151515151524</v>
      </c>
      <c r="V40" s="34">
        <v>79.077741935483871</v>
      </c>
      <c r="W40" s="34">
        <v>78.64806451612904</v>
      </c>
      <c r="X40" s="34">
        <v>78.623548387096776</v>
      </c>
      <c r="Y40" s="34">
        <v>77.052580645161285</v>
      </c>
      <c r="Z40" s="34">
        <v>80.416774193548392</v>
      </c>
      <c r="AA40" s="34">
        <v>89.075454545454534</v>
      </c>
      <c r="AB40" s="34">
        <v>93.386250000000004</v>
      </c>
      <c r="AC40" s="34">
        <v>91.839393939393943</v>
      </c>
      <c r="AD40" s="34">
        <v>96.006343749999999</v>
      </c>
      <c r="AE40" s="34">
        <v>94.173870967741934</v>
      </c>
      <c r="AF40" s="34">
        <v>95.458181818181814</v>
      </c>
      <c r="AG40" s="34">
        <v>96.63757575757576</v>
      </c>
      <c r="AH40" s="34">
        <v>83.173333333333346</v>
      </c>
      <c r="AI40" s="34">
        <v>88.418529411764709</v>
      </c>
      <c r="AJ40" s="34">
        <v>84.117894736842103</v>
      </c>
      <c r="AK40" s="34">
        <v>84.555526315789464</v>
      </c>
      <c r="AL40" s="34">
        <v>81.762105263157892</v>
      </c>
    </row>
    <row r="41" spans="1:38" x14ac:dyDescent="0.3">
      <c r="A41" s="16"/>
      <c r="B41" s="16">
        <f>B39</f>
        <v>56086</v>
      </c>
      <c r="C41" s="33" t="str">
        <f>C40</f>
        <v>Ham-sur-Heure-Nalinnes</v>
      </c>
      <c r="D41" s="41" t="s">
        <v>27</v>
      </c>
      <c r="E41" s="42">
        <v>38.677419354838712</v>
      </c>
      <c r="F41" s="34">
        <v>40.555555555555557</v>
      </c>
      <c r="G41" s="34">
        <v>38.629629629629626</v>
      </c>
      <c r="H41" s="34">
        <v>39.909090909090907</v>
      </c>
      <c r="I41" s="34">
        <v>39.428571428571431</v>
      </c>
      <c r="J41" s="34">
        <v>45.65</v>
      </c>
      <c r="K41" s="34">
        <v>45.95</v>
      </c>
      <c r="L41" s="34">
        <v>45.722222222222221</v>
      </c>
      <c r="M41" s="34">
        <v>46.473684210526315</v>
      </c>
      <c r="N41" s="34">
        <v>41.5</v>
      </c>
      <c r="O41" s="34">
        <v>45.058823529411768</v>
      </c>
      <c r="P41" s="34">
        <v>53.4</v>
      </c>
      <c r="Q41" s="34">
        <v>55.8125</v>
      </c>
      <c r="R41" s="34">
        <v>53</v>
      </c>
      <c r="S41" s="34">
        <v>56.357142857142854</v>
      </c>
      <c r="T41" s="34">
        <v>58.785714285714285</v>
      </c>
      <c r="U41" s="34">
        <v>58.857142857142854</v>
      </c>
      <c r="V41" s="34">
        <v>60.916666666666664</v>
      </c>
      <c r="W41" s="34">
        <v>64.583333333333329</v>
      </c>
      <c r="X41" s="34">
        <v>66.63636363636364</v>
      </c>
      <c r="Y41" s="34">
        <v>68.272727272727266</v>
      </c>
      <c r="Z41" s="34">
        <v>72.454545454545453</v>
      </c>
      <c r="AA41" s="34">
        <v>69</v>
      </c>
      <c r="AB41" s="34">
        <v>67.5</v>
      </c>
      <c r="AC41" s="34">
        <v>88.6</v>
      </c>
      <c r="AD41" s="34">
        <v>84.1</v>
      </c>
      <c r="AE41" s="34">
        <v>88.3</v>
      </c>
      <c r="AF41" s="34">
        <v>75.599999999999994</v>
      </c>
      <c r="AG41" s="34">
        <v>87.625</v>
      </c>
      <c r="AH41" s="34">
        <v>80.666666666666671</v>
      </c>
      <c r="AI41" s="34">
        <v>70.714285714285708</v>
      </c>
      <c r="AJ41" s="34">
        <v>70</v>
      </c>
      <c r="AK41" s="34">
        <v>70.285714285714292</v>
      </c>
      <c r="AL41" s="34">
        <v>70</v>
      </c>
    </row>
    <row r="42" spans="1:38" x14ac:dyDescent="0.3">
      <c r="A42" s="16"/>
      <c r="B42" s="16">
        <f>B39</f>
        <v>56086</v>
      </c>
      <c r="C42" s="33" t="str">
        <f>C41</f>
        <v>Ham-sur-Heure-Nalinnes</v>
      </c>
      <c r="D42" s="41" t="s">
        <v>28</v>
      </c>
      <c r="E42" s="42" t="s">
        <v>91</v>
      </c>
      <c r="F42" s="34">
        <v>12.8</v>
      </c>
      <c r="G42" s="34">
        <v>13.636363636363637</v>
      </c>
      <c r="H42" s="34">
        <v>20.333333333333332</v>
      </c>
      <c r="I42" s="34">
        <v>19.8125</v>
      </c>
      <c r="J42" s="34">
        <v>20.933333333333334</v>
      </c>
      <c r="K42" s="34">
        <v>21.444444444444443</v>
      </c>
      <c r="L42" s="34">
        <v>28.8125</v>
      </c>
      <c r="M42" s="34">
        <v>27.933333333333334</v>
      </c>
      <c r="N42" s="34">
        <v>26.882352941176471</v>
      </c>
      <c r="O42" s="34">
        <v>26.157894736842106</v>
      </c>
      <c r="P42" s="34">
        <v>28.95</v>
      </c>
      <c r="Q42" s="34">
        <v>34.529411764705884</v>
      </c>
      <c r="R42" s="34">
        <v>30.222222222222221</v>
      </c>
      <c r="S42" s="34">
        <v>30.764705882352942</v>
      </c>
      <c r="T42" s="34">
        <v>34</v>
      </c>
      <c r="U42" s="34">
        <v>41.3125</v>
      </c>
      <c r="V42" s="34">
        <v>50.588235294117645</v>
      </c>
      <c r="W42" s="34">
        <v>50</v>
      </c>
      <c r="X42" s="34">
        <v>49.75</v>
      </c>
      <c r="Y42" s="34">
        <v>46.222222222222221</v>
      </c>
      <c r="Z42" s="34">
        <v>45.375</v>
      </c>
      <c r="AA42" s="34">
        <v>37.428571428571431</v>
      </c>
      <c r="AB42" s="34">
        <v>34.5</v>
      </c>
      <c r="AC42" s="34">
        <v>36</v>
      </c>
      <c r="AD42" s="34">
        <v>35.384615384615387</v>
      </c>
      <c r="AE42" s="34">
        <v>36.692307692307693</v>
      </c>
      <c r="AF42" s="34">
        <v>28.307692307692307</v>
      </c>
      <c r="AG42" s="34">
        <v>31.636363636363637</v>
      </c>
      <c r="AH42" s="34">
        <v>34.4</v>
      </c>
      <c r="AI42" s="34">
        <v>34.18181818181818</v>
      </c>
      <c r="AJ42" s="34">
        <v>34.636363636363633</v>
      </c>
      <c r="AK42" s="34">
        <v>37.200000000000003</v>
      </c>
      <c r="AL42" s="34">
        <v>38.5</v>
      </c>
    </row>
    <row r="43" spans="1:38" x14ac:dyDescent="0.3">
      <c r="A43" s="26"/>
      <c r="B43" s="26">
        <v>56088</v>
      </c>
      <c r="C43" s="27" t="s">
        <v>143</v>
      </c>
      <c r="D43" s="44" t="s">
        <v>12</v>
      </c>
      <c r="E43" s="43">
        <v>168</v>
      </c>
      <c r="F43" s="35">
        <v>168</v>
      </c>
      <c r="G43" s="35">
        <v>170</v>
      </c>
      <c r="H43" s="35">
        <v>163</v>
      </c>
      <c r="I43" s="35">
        <v>161</v>
      </c>
      <c r="J43" s="35">
        <v>152</v>
      </c>
      <c r="K43" s="35">
        <v>147</v>
      </c>
      <c r="L43" s="35">
        <v>137</v>
      </c>
      <c r="M43" s="35">
        <v>131</v>
      </c>
      <c r="N43" s="35">
        <v>125</v>
      </c>
      <c r="O43" s="35">
        <v>124</v>
      </c>
      <c r="P43" s="35">
        <v>122</v>
      </c>
      <c r="Q43" s="35">
        <v>112</v>
      </c>
      <c r="R43" s="35">
        <v>101</v>
      </c>
      <c r="S43" s="35">
        <v>97</v>
      </c>
      <c r="T43" s="35">
        <v>91</v>
      </c>
      <c r="U43" s="35">
        <v>84</v>
      </c>
      <c r="V43" s="35">
        <v>80</v>
      </c>
      <c r="W43" s="35">
        <v>78</v>
      </c>
      <c r="X43" s="35">
        <v>76</v>
      </c>
      <c r="Y43" s="35">
        <v>72</v>
      </c>
      <c r="Z43" s="35">
        <v>65</v>
      </c>
      <c r="AA43" s="35">
        <v>64</v>
      </c>
      <c r="AB43" s="35">
        <v>62</v>
      </c>
      <c r="AC43" s="35">
        <v>60</v>
      </c>
      <c r="AD43" s="35">
        <v>59</v>
      </c>
      <c r="AE43" s="35">
        <v>61</v>
      </c>
      <c r="AF43" s="35">
        <v>63</v>
      </c>
      <c r="AG43" s="35">
        <v>64</v>
      </c>
      <c r="AH43" s="35">
        <v>60</v>
      </c>
      <c r="AI43" s="35">
        <v>63</v>
      </c>
      <c r="AJ43" s="35">
        <v>61</v>
      </c>
      <c r="AK43" s="35">
        <v>64</v>
      </c>
      <c r="AL43" s="35">
        <v>63</v>
      </c>
    </row>
    <row r="44" spans="1:38" x14ac:dyDescent="0.3">
      <c r="A44" s="16"/>
      <c r="B44" s="16">
        <f>B43</f>
        <v>56088</v>
      </c>
      <c r="C44" s="33" t="str">
        <f>C43</f>
        <v>Sivry-Rance</v>
      </c>
      <c r="D44" s="41" t="s">
        <v>29</v>
      </c>
      <c r="E44" s="42">
        <v>19.122083333333332</v>
      </c>
      <c r="F44" s="34">
        <v>19.23934523809524</v>
      </c>
      <c r="G44" s="34">
        <v>19.145235294117647</v>
      </c>
      <c r="H44" s="34">
        <v>19.817484662576689</v>
      </c>
      <c r="I44" s="34">
        <v>20.235155279503104</v>
      </c>
      <c r="J44" s="34">
        <v>21.484934210526315</v>
      </c>
      <c r="K44" s="34">
        <v>21.694421768707485</v>
      </c>
      <c r="L44" s="34">
        <v>23.032554744525545</v>
      </c>
      <c r="M44" s="34">
        <v>24.301068702290078</v>
      </c>
      <c r="N44" s="34">
        <v>25.340880000000002</v>
      </c>
      <c r="O44" s="34">
        <v>26.000806451612902</v>
      </c>
      <c r="P44" s="34">
        <v>26.709672131147542</v>
      </c>
      <c r="Q44" s="34">
        <v>29.082232142857141</v>
      </c>
      <c r="R44" s="34">
        <v>31.792376237623763</v>
      </c>
      <c r="S44" s="34">
        <v>34.307731958762886</v>
      </c>
      <c r="T44" s="34">
        <v>34.824395604395605</v>
      </c>
      <c r="U44" s="34">
        <v>37.327738095238097</v>
      </c>
      <c r="V44" s="34">
        <v>38.664000000000001</v>
      </c>
      <c r="W44" s="34">
        <v>40.457179487179488</v>
      </c>
      <c r="X44" s="34">
        <v>42.370789473684205</v>
      </c>
      <c r="Y44" s="34">
        <v>45.013750000000002</v>
      </c>
      <c r="Z44" s="34">
        <v>49.087076923076921</v>
      </c>
      <c r="AA44" s="34">
        <v>48.119218750000002</v>
      </c>
      <c r="AB44" s="34">
        <v>49.41854838709677</v>
      </c>
      <c r="AC44" s="34">
        <v>50.70033333333334</v>
      </c>
      <c r="AD44" s="34">
        <v>52.458813559322031</v>
      </c>
      <c r="AE44" s="34">
        <v>49.154426229508196</v>
      </c>
      <c r="AF44" s="34">
        <v>49.009682539682537</v>
      </c>
      <c r="AG44" s="34">
        <v>48.675937500000003</v>
      </c>
      <c r="AH44" s="34">
        <v>47.465666666666664</v>
      </c>
      <c r="AI44" s="34">
        <v>48.783492063492069</v>
      </c>
      <c r="AJ44" s="34">
        <v>49.550655737704922</v>
      </c>
      <c r="AK44" s="34">
        <v>45.023906250000003</v>
      </c>
      <c r="AL44" s="34">
        <v>45.592380952380957</v>
      </c>
    </row>
    <row r="45" spans="1:38" x14ac:dyDescent="0.3">
      <c r="A45" s="16"/>
      <c r="B45" s="16">
        <f>B43</f>
        <v>56088</v>
      </c>
      <c r="C45" s="33" t="str">
        <f>C44</f>
        <v>Sivry-Rance</v>
      </c>
      <c r="D45" s="41" t="s">
        <v>27</v>
      </c>
      <c r="E45" s="42">
        <v>29.255555555555556</v>
      </c>
      <c r="F45" s="34">
        <v>30.481927710843372</v>
      </c>
      <c r="G45" s="34">
        <v>31.545454545454547</v>
      </c>
      <c r="H45" s="34">
        <v>30.060606060606062</v>
      </c>
      <c r="I45" s="34">
        <v>30.279411764705884</v>
      </c>
      <c r="J45" s="34">
        <v>32.578125</v>
      </c>
      <c r="K45" s="34">
        <v>34.931034482758619</v>
      </c>
      <c r="L45" s="34">
        <v>34.049999999999997</v>
      </c>
      <c r="M45" s="34">
        <v>36.648148148148145</v>
      </c>
      <c r="N45" s="34">
        <v>36.267857142857146</v>
      </c>
      <c r="O45" s="34">
        <v>37.846153846153847</v>
      </c>
      <c r="P45" s="34">
        <v>38.470588235294116</v>
      </c>
      <c r="Q45" s="34">
        <v>39.551020408163268</v>
      </c>
      <c r="R45" s="34">
        <v>39.5</v>
      </c>
      <c r="S45" s="34">
        <v>41.659090909090907</v>
      </c>
      <c r="T45" s="34">
        <v>39.804878048780488</v>
      </c>
      <c r="U45" s="34">
        <v>39.195121951219512</v>
      </c>
      <c r="V45" s="34">
        <v>44</v>
      </c>
      <c r="W45" s="34">
        <v>45.972222222222221</v>
      </c>
      <c r="X45" s="34">
        <v>49.138888888888886</v>
      </c>
      <c r="Y45" s="34">
        <v>53.5</v>
      </c>
      <c r="Z45" s="34">
        <v>56.235294117647058</v>
      </c>
      <c r="AA45" s="34">
        <v>51.125</v>
      </c>
      <c r="AB45" s="34">
        <v>48.645161290322584</v>
      </c>
      <c r="AC45" s="34">
        <v>58.09375</v>
      </c>
      <c r="AD45" s="34">
        <v>59.9</v>
      </c>
      <c r="AE45" s="34">
        <v>57.233333333333334</v>
      </c>
      <c r="AF45" s="34">
        <v>51.258064516129032</v>
      </c>
      <c r="AG45" s="34">
        <v>48</v>
      </c>
      <c r="AH45" s="34">
        <v>50.571428571428569</v>
      </c>
      <c r="AI45" s="34">
        <v>55.629629629629626</v>
      </c>
      <c r="AJ45" s="34">
        <v>61.4</v>
      </c>
      <c r="AK45" s="34">
        <v>64.208333333333329</v>
      </c>
      <c r="AL45" s="34">
        <v>64.818181818181813</v>
      </c>
    </row>
    <row r="46" spans="1:38" x14ac:dyDescent="0.3">
      <c r="A46" s="16"/>
      <c r="B46" s="16">
        <f>B43</f>
        <v>56088</v>
      </c>
      <c r="C46" s="33" t="str">
        <f>C45</f>
        <v>Sivry-Rance</v>
      </c>
      <c r="D46" s="41" t="s">
        <v>28</v>
      </c>
      <c r="E46" s="42">
        <v>15.909090909090908</v>
      </c>
      <c r="F46" s="34">
        <v>14.347826086956522</v>
      </c>
      <c r="G46" s="34">
        <v>15.340909090909092</v>
      </c>
      <c r="H46" s="34">
        <v>17.147540983606557</v>
      </c>
      <c r="I46" s="34">
        <v>18.245901639344261</v>
      </c>
      <c r="J46" s="34">
        <v>17.796875</v>
      </c>
      <c r="K46" s="34">
        <v>18.714285714285715</v>
      </c>
      <c r="L46" s="34">
        <v>20.114754098360656</v>
      </c>
      <c r="M46" s="34">
        <v>23.109090909090909</v>
      </c>
      <c r="N46" s="34">
        <v>25.442307692307693</v>
      </c>
      <c r="O46" s="34">
        <v>26.12280701754386</v>
      </c>
      <c r="P46" s="34">
        <v>25.140625</v>
      </c>
      <c r="Q46" s="34">
        <v>26.089285714285715</v>
      </c>
      <c r="R46" s="34">
        <v>25.836363636363636</v>
      </c>
      <c r="S46" s="34">
        <v>26.716981132075471</v>
      </c>
      <c r="T46" s="34">
        <v>28.679245283018869</v>
      </c>
      <c r="U46" s="34">
        <v>29.327272727272728</v>
      </c>
      <c r="V46" s="34">
        <v>30.235294117647058</v>
      </c>
      <c r="W46" s="34">
        <v>30.450980392156861</v>
      </c>
      <c r="X46" s="34">
        <v>31.583333333333332</v>
      </c>
      <c r="Y46" s="34">
        <v>33.727272727272727</v>
      </c>
      <c r="Z46" s="34">
        <v>32.18181818181818</v>
      </c>
      <c r="AA46" s="34">
        <v>30.88095238095238</v>
      </c>
      <c r="AB46" s="34">
        <v>33.921052631578945</v>
      </c>
      <c r="AC46" s="34">
        <v>34.470588235294116</v>
      </c>
      <c r="AD46" s="34">
        <v>35.263157894736842</v>
      </c>
      <c r="AE46" s="34">
        <v>33.07692307692308</v>
      </c>
      <c r="AF46" s="34">
        <v>33.675675675675677</v>
      </c>
      <c r="AG46" s="34">
        <v>34.74285714285714</v>
      </c>
      <c r="AH46" s="34">
        <v>35.882352941176471</v>
      </c>
      <c r="AI46" s="34">
        <v>41.655172413793103</v>
      </c>
      <c r="AJ46" s="34">
        <v>39.448275862068968</v>
      </c>
      <c r="AK46" s="34">
        <v>34.793103448275865</v>
      </c>
      <c r="AL46" s="34">
        <v>37.333333333333336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46">
    <cfRule type="expression" dxfId="7" priority="1">
      <formula>ISTEXT(E3)</formula>
    </cfRule>
  </conditionalFormatting>
  <hyperlinks>
    <hyperlink ref="A1" location="INDEX!A1" display="INDEX!A1" xr:uid="{4E0EBB4D-5BD3-4238-908E-1F97F2C9E424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E7C7-0906-4BC3-B066-2CA270F94C69}">
  <sheetPr codeName="Feuil15"/>
  <dimension ref="A1:AB13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19" width="15.6640625" style="10" hidden="1" customWidth="1"/>
    <col min="20" max="20" width="15.6640625" style="10" customWidth="1"/>
    <col min="21" max="22" width="15.6640625" style="10" hidden="1" customWidth="1"/>
    <col min="23" max="23" width="15.6640625" style="10" customWidth="1"/>
    <col min="24" max="24" width="15.6640625" style="10" hidden="1" customWidth="1"/>
    <col min="25" max="27" width="15.6640625" style="10" customWidth="1"/>
    <col min="28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63</v>
      </c>
      <c r="B1" s="21">
        <v>2023</v>
      </c>
      <c r="C1" s="19" t="s">
        <v>72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56001</v>
      </c>
      <c r="C3" s="40" t="s">
        <v>133</v>
      </c>
      <c r="D3" s="36">
        <v>794.72120000000007</v>
      </c>
      <c r="E3" s="32">
        <v>171.15350000000007</v>
      </c>
      <c r="F3" s="32">
        <v>93.618099999999998</v>
      </c>
      <c r="G3" s="32">
        <v>335.25730000000004</v>
      </c>
      <c r="H3" s="32">
        <v>97.468099999999993</v>
      </c>
      <c r="I3" s="32">
        <v>23.689</v>
      </c>
      <c r="J3" s="32">
        <v>73.535199999999989</v>
      </c>
      <c r="K3" s="32">
        <v>3.5390999999999999</v>
      </c>
      <c r="L3" s="32">
        <v>0</v>
      </c>
      <c r="M3" s="32">
        <v>0</v>
      </c>
      <c r="N3" s="32">
        <v>0</v>
      </c>
      <c r="O3" s="32">
        <v>0</v>
      </c>
      <c r="P3" s="32">
        <v>0</v>
      </c>
      <c r="Q3" s="46">
        <v>0</v>
      </c>
      <c r="R3" s="45">
        <v>1719.58</v>
      </c>
      <c r="S3" s="31" t="s">
        <v>91</v>
      </c>
      <c r="T3" s="31">
        <v>0.81694732032738271</v>
      </c>
      <c r="U3" s="31" t="s">
        <v>91</v>
      </c>
      <c r="V3" s="31" t="s">
        <v>91</v>
      </c>
      <c r="W3" s="31">
        <v>0.18305267967261718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" thickBot="1" x14ac:dyDescent="0.35">
      <c r="A4" s="48"/>
      <c r="B4" s="48">
        <v>56005</v>
      </c>
      <c r="C4" s="41" t="s">
        <v>134</v>
      </c>
      <c r="D4" s="36">
        <v>6779.3919999999989</v>
      </c>
      <c r="E4" s="32">
        <v>2460.262999999999</v>
      </c>
      <c r="F4" s="32">
        <v>1132.4475000000002</v>
      </c>
      <c r="G4" s="32">
        <v>2210.5340000000001</v>
      </c>
      <c r="H4" s="32">
        <v>307.86180000000002</v>
      </c>
      <c r="I4" s="32">
        <v>374.6431</v>
      </c>
      <c r="J4" s="32">
        <v>293.64260000000002</v>
      </c>
      <c r="K4" s="32">
        <v>273.28399999999993</v>
      </c>
      <c r="L4" s="32">
        <v>158.99419999999998</v>
      </c>
      <c r="M4" s="32">
        <v>182.4665</v>
      </c>
      <c r="N4" s="32">
        <v>1.8589</v>
      </c>
      <c r="O4" s="32">
        <v>14.346</v>
      </c>
      <c r="P4" s="32">
        <v>47.567</v>
      </c>
      <c r="Q4" s="46">
        <v>372.81349999999998</v>
      </c>
      <c r="R4" s="45">
        <v>9347.68</v>
      </c>
      <c r="S4" s="31" t="s">
        <v>91</v>
      </c>
      <c r="T4" s="31">
        <v>6.352527779829456E-2</v>
      </c>
      <c r="U4" s="31" t="s">
        <v>91</v>
      </c>
      <c r="V4" s="31" t="s">
        <v>91</v>
      </c>
      <c r="W4" s="31">
        <v>0.691321079811409</v>
      </c>
      <c r="X4" s="31" t="s">
        <v>91</v>
      </c>
      <c r="Y4" s="31">
        <v>0.24515364239029644</v>
      </c>
      <c r="Z4" s="31" t="s">
        <v>91</v>
      </c>
      <c r="AA4" s="31" t="s">
        <v>91</v>
      </c>
      <c r="AB4" s="31" t="s">
        <v>91</v>
      </c>
    </row>
    <row r="5" spans="1:28" ht="15" thickBot="1" x14ac:dyDescent="0.35">
      <c r="A5" s="48"/>
      <c r="B5" s="48">
        <v>56016</v>
      </c>
      <c r="C5" s="41" t="s">
        <v>135</v>
      </c>
      <c r="D5" s="36">
        <v>7173.6675000000005</v>
      </c>
      <c r="E5" s="32">
        <v>5077.5192000000006</v>
      </c>
      <c r="F5" s="32">
        <v>920.44920000000025</v>
      </c>
      <c r="G5" s="32">
        <v>893.86699999999996</v>
      </c>
      <c r="H5" s="32">
        <v>91.251199999999997</v>
      </c>
      <c r="I5" s="32">
        <v>79.910600000000002</v>
      </c>
      <c r="J5" s="32">
        <v>110.6703</v>
      </c>
      <c r="K5" s="32">
        <v>637.61269999999968</v>
      </c>
      <c r="L5" s="32">
        <v>119.86880000000002</v>
      </c>
      <c r="M5" s="32">
        <v>129.93869999999998</v>
      </c>
      <c r="N5" s="32">
        <v>0.24340000000000001</v>
      </c>
      <c r="O5" s="32">
        <v>0</v>
      </c>
      <c r="P5" s="32">
        <v>24.662399999999998</v>
      </c>
      <c r="Q5" s="46">
        <v>1864.1694000000005</v>
      </c>
      <c r="R5" s="45">
        <v>19859.95</v>
      </c>
      <c r="S5" s="31" t="s">
        <v>91</v>
      </c>
      <c r="T5" s="31" t="s">
        <v>91</v>
      </c>
      <c r="U5" s="31" t="s">
        <v>91</v>
      </c>
      <c r="V5" s="31" t="s">
        <v>91</v>
      </c>
      <c r="W5" s="31" t="s">
        <v>91</v>
      </c>
      <c r="X5" s="31" t="s">
        <v>91</v>
      </c>
      <c r="Y5" s="31">
        <v>0.35821414849733957</v>
      </c>
      <c r="Z5" s="31">
        <v>0.34163284025722029</v>
      </c>
      <c r="AA5" s="31">
        <v>0.30015301124544014</v>
      </c>
      <c r="AB5" s="31" t="s">
        <v>91</v>
      </c>
    </row>
    <row r="6" spans="1:28" ht="15" thickBot="1" x14ac:dyDescent="0.35">
      <c r="A6" s="48"/>
      <c r="B6" s="48">
        <v>56022</v>
      </c>
      <c r="C6" s="41" t="s">
        <v>136</v>
      </c>
      <c r="D6" s="36">
        <v>2857.8769000000002</v>
      </c>
      <c r="E6" s="32">
        <v>482.07009999999963</v>
      </c>
      <c r="F6" s="32">
        <v>475.37659999999983</v>
      </c>
      <c r="G6" s="32">
        <v>1158.9037000000005</v>
      </c>
      <c r="H6" s="32">
        <v>226.68779999999998</v>
      </c>
      <c r="I6" s="32">
        <v>150.0395</v>
      </c>
      <c r="J6" s="32">
        <v>364.79920000000004</v>
      </c>
      <c r="K6" s="32">
        <v>12.7658</v>
      </c>
      <c r="L6" s="32">
        <v>8.2614000000000001</v>
      </c>
      <c r="M6" s="32">
        <v>0</v>
      </c>
      <c r="N6" s="32">
        <v>0</v>
      </c>
      <c r="O6" s="32">
        <v>0</v>
      </c>
      <c r="P6" s="32">
        <v>5.2081999999999997</v>
      </c>
      <c r="Q6" s="46">
        <v>51.395700000000012</v>
      </c>
      <c r="R6" s="45">
        <v>4454.34</v>
      </c>
      <c r="S6" s="31" t="s">
        <v>91</v>
      </c>
      <c r="T6" s="31">
        <v>0.54055355645796122</v>
      </c>
      <c r="U6" s="31" t="s">
        <v>91</v>
      </c>
      <c r="V6" s="31" t="s">
        <v>91</v>
      </c>
      <c r="W6" s="31">
        <v>0.45944644354203884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" thickBot="1" x14ac:dyDescent="0.35">
      <c r="A7" s="48"/>
      <c r="B7" s="48">
        <v>56029</v>
      </c>
      <c r="C7" s="41" t="s">
        <v>137</v>
      </c>
      <c r="D7" s="36">
        <v>3943.4892000000004</v>
      </c>
      <c r="E7" s="32">
        <v>2487.6422000000002</v>
      </c>
      <c r="F7" s="32">
        <v>516.47760000000017</v>
      </c>
      <c r="G7" s="32">
        <v>742.16980000000012</v>
      </c>
      <c r="H7" s="32">
        <v>83.242500000000007</v>
      </c>
      <c r="I7" s="32">
        <v>71.011099999999999</v>
      </c>
      <c r="J7" s="32">
        <v>42.945999999999998</v>
      </c>
      <c r="K7" s="32">
        <v>225.54730000000004</v>
      </c>
      <c r="L7" s="32">
        <v>56.308899999999994</v>
      </c>
      <c r="M7" s="32">
        <v>151.8784</v>
      </c>
      <c r="N7" s="32">
        <v>0</v>
      </c>
      <c r="O7" s="32">
        <v>0</v>
      </c>
      <c r="P7" s="32">
        <v>19.754000000000001</v>
      </c>
      <c r="Q7" s="46">
        <v>546.28939999999989</v>
      </c>
      <c r="R7" s="45">
        <v>8654.33</v>
      </c>
      <c r="S7" s="31" t="s">
        <v>91</v>
      </c>
      <c r="T7" s="31" t="s">
        <v>91</v>
      </c>
      <c r="U7" s="31" t="s">
        <v>91</v>
      </c>
      <c r="V7" s="31" t="s">
        <v>91</v>
      </c>
      <c r="W7" s="31">
        <v>0.14261029094452743</v>
      </c>
      <c r="X7" s="31" t="s">
        <v>91</v>
      </c>
      <c r="Y7" s="31">
        <v>0.69387595758542653</v>
      </c>
      <c r="Z7" s="31">
        <v>0.16351375147004618</v>
      </c>
      <c r="AA7" s="31" t="s">
        <v>91</v>
      </c>
      <c r="AB7" s="31" t="s">
        <v>91</v>
      </c>
    </row>
    <row r="8" spans="1:28" ht="15" thickBot="1" x14ac:dyDescent="0.35">
      <c r="A8" s="48"/>
      <c r="B8" s="48">
        <v>56044</v>
      </c>
      <c r="C8" s="41" t="s">
        <v>138</v>
      </c>
      <c r="D8" s="36">
        <v>1592.8611000000001</v>
      </c>
      <c r="E8" s="32">
        <v>396.6499</v>
      </c>
      <c r="F8" s="32">
        <v>194.38650000000001</v>
      </c>
      <c r="G8" s="32">
        <v>618.02050000000008</v>
      </c>
      <c r="H8" s="32">
        <v>152.04789999999997</v>
      </c>
      <c r="I8" s="32">
        <v>97.44189999999999</v>
      </c>
      <c r="J8" s="32">
        <v>134.31440000000001</v>
      </c>
      <c r="K8" s="32">
        <v>27.0261</v>
      </c>
      <c r="L8" s="32">
        <v>2.4115000000000002</v>
      </c>
      <c r="M8" s="32">
        <v>0</v>
      </c>
      <c r="N8" s="32">
        <v>0</v>
      </c>
      <c r="O8" s="32">
        <v>0</v>
      </c>
      <c r="P8" s="32">
        <v>10.723400000000002</v>
      </c>
      <c r="Q8" s="46">
        <v>75.8673</v>
      </c>
      <c r="R8" s="45">
        <v>3222.97</v>
      </c>
      <c r="S8" s="31" t="s">
        <v>91</v>
      </c>
      <c r="T8" s="31">
        <v>9.60087822646021E-5</v>
      </c>
      <c r="U8" s="31" t="s">
        <v>91</v>
      </c>
      <c r="V8" s="31" t="s">
        <v>91</v>
      </c>
      <c r="W8" s="31">
        <v>0.99990399121773543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  <row r="9" spans="1:28" ht="15" thickBot="1" x14ac:dyDescent="0.35">
      <c r="A9" s="48"/>
      <c r="B9" s="48">
        <v>56049</v>
      </c>
      <c r="C9" s="41" t="s">
        <v>139</v>
      </c>
      <c r="D9" s="36">
        <v>2682.8850999999995</v>
      </c>
      <c r="E9" s="32">
        <v>380.64359999999999</v>
      </c>
      <c r="F9" s="32">
        <v>282.44379999999995</v>
      </c>
      <c r="G9" s="32">
        <v>1329.5740999999996</v>
      </c>
      <c r="H9" s="32">
        <v>280.12180000000001</v>
      </c>
      <c r="I9" s="32">
        <v>165.1328</v>
      </c>
      <c r="J9" s="32">
        <v>244.96899999999997</v>
      </c>
      <c r="K9" s="32">
        <v>16.209099999999999</v>
      </c>
      <c r="L9" s="32">
        <v>1.8552999999999999</v>
      </c>
      <c r="M9" s="32">
        <v>9.7558000000000007</v>
      </c>
      <c r="N9" s="32">
        <v>0</v>
      </c>
      <c r="O9" s="32">
        <v>0</v>
      </c>
      <c r="P9" s="32">
        <v>0</v>
      </c>
      <c r="Q9" s="46">
        <v>30.548600000000004</v>
      </c>
      <c r="R9" s="45">
        <v>3053.15</v>
      </c>
      <c r="S9" s="31" t="s">
        <v>91</v>
      </c>
      <c r="T9" s="31">
        <v>0.83583935456980329</v>
      </c>
      <c r="U9" s="31" t="s">
        <v>91</v>
      </c>
      <c r="V9" s="31" t="s">
        <v>91</v>
      </c>
      <c r="W9" s="31">
        <v>0.16416064543019668</v>
      </c>
      <c r="X9" s="31" t="s">
        <v>91</v>
      </c>
      <c r="Y9" s="31" t="s">
        <v>91</v>
      </c>
      <c r="Z9" s="31" t="s">
        <v>91</v>
      </c>
      <c r="AA9" s="31" t="s">
        <v>91</v>
      </c>
      <c r="AB9" s="31" t="s">
        <v>91</v>
      </c>
    </row>
    <row r="10" spans="1:28" ht="15" thickBot="1" x14ac:dyDescent="0.35">
      <c r="A10" s="48"/>
      <c r="B10" s="48">
        <v>56051</v>
      </c>
      <c r="C10" s="41" t="s">
        <v>140</v>
      </c>
      <c r="D10" s="36">
        <v>4444.333599999999</v>
      </c>
      <c r="E10" s="32">
        <v>3111.220499999999</v>
      </c>
      <c r="F10" s="32">
        <v>613.23669999999981</v>
      </c>
      <c r="G10" s="32">
        <v>583.19820000000004</v>
      </c>
      <c r="H10" s="32">
        <v>29.896599999999999</v>
      </c>
      <c r="I10" s="32">
        <v>45.770800000000001</v>
      </c>
      <c r="J10" s="32">
        <v>61.01080000000001</v>
      </c>
      <c r="K10" s="32">
        <v>684.33700000000033</v>
      </c>
      <c r="L10" s="32">
        <v>82.464600000000004</v>
      </c>
      <c r="M10" s="32">
        <v>232.58560000000003</v>
      </c>
      <c r="N10" s="32">
        <v>0.22720000000000001</v>
      </c>
      <c r="O10" s="32">
        <v>0</v>
      </c>
      <c r="P10" s="32">
        <v>33.527999999999999</v>
      </c>
      <c r="Q10" s="46">
        <v>851.58579999999995</v>
      </c>
      <c r="R10" s="45">
        <v>8600.73</v>
      </c>
      <c r="S10" s="31" t="s">
        <v>91</v>
      </c>
      <c r="T10" s="31" t="s">
        <v>91</v>
      </c>
      <c r="U10" s="31" t="s">
        <v>91</v>
      </c>
      <c r="V10" s="31" t="s">
        <v>91</v>
      </c>
      <c r="W10" s="31" t="s">
        <v>91</v>
      </c>
      <c r="X10" s="31" t="s">
        <v>91</v>
      </c>
      <c r="Y10" s="31">
        <v>0.67880195938205801</v>
      </c>
      <c r="Z10" s="31" t="s">
        <v>91</v>
      </c>
      <c r="AA10" s="31">
        <v>0.32119804061794205</v>
      </c>
      <c r="AB10" s="31" t="s">
        <v>91</v>
      </c>
    </row>
    <row r="11" spans="1:28" ht="15" thickBot="1" x14ac:dyDescent="0.35">
      <c r="A11" s="48"/>
      <c r="B11" s="48">
        <v>56078</v>
      </c>
      <c r="C11" s="41" t="s">
        <v>141</v>
      </c>
      <c r="D11" s="36">
        <v>5045.3810000000003</v>
      </c>
      <c r="E11" s="32">
        <v>770.18550000000005</v>
      </c>
      <c r="F11" s="32">
        <v>587.44859999999994</v>
      </c>
      <c r="G11" s="32">
        <v>2321.0599000000002</v>
      </c>
      <c r="H11" s="32">
        <v>436.02359999999993</v>
      </c>
      <c r="I11" s="32">
        <v>334.61469999999991</v>
      </c>
      <c r="J11" s="32">
        <v>596.04870000000005</v>
      </c>
      <c r="K11" s="32">
        <v>7.8226000000000004</v>
      </c>
      <c r="L11" s="32">
        <v>19.729900000000001</v>
      </c>
      <c r="M11" s="32">
        <v>53.949300000000001</v>
      </c>
      <c r="N11" s="32">
        <v>10.6614</v>
      </c>
      <c r="O11" s="32">
        <v>7.9253</v>
      </c>
      <c r="P11" s="32">
        <v>25.276899999999998</v>
      </c>
      <c r="Q11" s="46">
        <v>312.60390000000001</v>
      </c>
      <c r="R11" s="45">
        <v>7665.5</v>
      </c>
      <c r="S11" s="31" t="s">
        <v>91</v>
      </c>
      <c r="T11" s="31">
        <v>0.5587033986165203</v>
      </c>
      <c r="U11" s="31" t="s">
        <v>91</v>
      </c>
      <c r="V11" s="31" t="s">
        <v>91</v>
      </c>
      <c r="W11" s="31">
        <v>0.44129660138347987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</row>
    <row r="12" spans="1:28" ht="15" thickBot="1" x14ac:dyDescent="0.35">
      <c r="A12" s="48"/>
      <c r="B12" s="48">
        <v>56086</v>
      </c>
      <c r="C12" s="41" t="s">
        <v>142</v>
      </c>
      <c r="D12" s="36">
        <v>2208.3158000000003</v>
      </c>
      <c r="E12" s="32">
        <v>411.42990000000003</v>
      </c>
      <c r="F12" s="32">
        <v>265.89749999999998</v>
      </c>
      <c r="G12" s="32">
        <v>869.24810000000036</v>
      </c>
      <c r="H12" s="32">
        <v>256.44630000000001</v>
      </c>
      <c r="I12" s="32">
        <v>189.30849999999998</v>
      </c>
      <c r="J12" s="32">
        <v>215.9855</v>
      </c>
      <c r="K12" s="32">
        <v>15.540700000000001</v>
      </c>
      <c r="L12" s="32">
        <v>0.48799999999999999</v>
      </c>
      <c r="M12" s="32">
        <v>7.6622000000000003</v>
      </c>
      <c r="N12" s="32">
        <v>0</v>
      </c>
      <c r="O12" s="32">
        <v>0</v>
      </c>
      <c r="P12" s="32">
        <v>27.333199999999998</v>
      </c>
      <c r="Q12" s="46">
        <v>0</v>
      </c>
      <c r="R12" s="45">
        <v>4570.53</v>
      </c>
      <c r="S12" s="31" t="s">
        <v>91</v>
      </c>
      <c r="T12" s="31">
        <v>0.15563974922724053</v>
      </c>
      <c r="U12" s="31" t="s">
        <v>91</v>
      </c>
      <c r="V12" s="31" t="s">
        <v>91</v>
      </c>
      <c r="W12" s="31">
        <v>0.84436025077275945</v>
      </c>
      <c r="X12" s="31" t="s">
        <v>91</v>
      </c>
      <c r="Y12" s="31" t="s">
        <v>91</v>
      </c>
      <c r="Z12" s="31" t="s">
        <v>91</v>
      </c>
      <c r="AA12" s="31" t="s">
        <v>91</v>
      </c>
      <c r="AB12" s="31" t="s">
        <v>91</v>
      </c>
    </row>
    <row r="13" spans="1:28" x14ac:dyDescent="0.3">
      <c r="A13" s="48"/>
      <c r="B13" s="48">
        <v>56088</v>
      </c>
      <c r="C13" s="41" t="s">
        <v>143</v>
      </c>
      <c r="D13" s="36">
        <v>2940.6189000000018</v>
      </c>
      <c r="E13" s="32">
        <v>2266.0392000000015</v>
      </c>
      <c r="F13" s="32">
        <v>398.06349999999998</v>
      </c>
      <c r="G13" s="32">
        <v>246.4821</v>
      </c>
      <c r="H13" s="32">
        <v>3.5799999999999998E-2</v>
      </c>
      <c r="I13" s="32">
        <v>0</v>
      </c>
      <c r="J13" s="32">
        <v>29.9983</v>
      </c>
      <c r="K13" s="32">
        <v>316.87099999999998</v>
      </c>
      <c r="L13" s="32">
        <v>106.93040000000001</v>
      </c>
      <c r="M13" s="32">
        <v>73.659500000000008</v>
      </c>
      <c r="N13" s="32">
        <v>3.5799999999999998E-2</v>
      </c>
      <c r="O13" s="32">
        <v>0</v>
      </c>
      <c r="P13" s="32">
        <v>14.148599999999998</v>
      </c>
      <c r="Q13" s="46">
        <v>789.63390000000015</v>
      </c>
      <c r="R13" s="45">
        <v>7355.55</v>
      </c>
      <c r="S13" s="31" t="s">
        <v>91</v>
      </c>
      <c r="T13" s="31" t="s">
        <v>91</v>
      </c>
      <c r="U13" s="31" t="s">
        <v>91</v>
      </c>
      <c r="V13" s="31" t="s">
        <v>91</v>
      </c>
      <c r="W13" s="31">
        <v>3.1052901426892549E-5</v>
      </c>
      <c r="X13" s="31" t="s">
        <v>91</v>
      </c>
      <c r="Y13" s="31">
        <v>0.79534272639180426</v>
      </c>
      <c r="Z13" s="31">
        <v>0.20462622070676897</v>
      </c>
      <c r="AA13" s="31" t="s">
        <v>91</v>
      </c>
      <c r="AB13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3">
    <cfRule type="expression" dxfId="6" priority="1">
      <formula>ISTEXT(D3)</formula>
    </cfRule>
  </conditionalFormatting>
  <hyperlinks>
    <hyperlink ref="A1" location="INDEX!A1" display="INDEX!A1" xr:uid="{375BD1C5-6C2F-46A6-907C-767B3595F48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FEE89-54ED-42D2-AD22-0FA15FFF0D56}">
  <sheetPr codeName="Feuil16"/>
  <dimension ref="A1:AC14"/>
  <sheetViews>
    <sheetView showGridLines="0" zoomScaleNormal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64</v>
      </c>
      <c r="B1" s="21">
        <v>2023</v>
      </c>
      <c r="C1" s="19" t="s">
        <v>73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57003</v>
      </c>
      <c r="C3" s="40" t="s">
        <v>144</v>
      </c>
      <c r="D3" s="39">
        <v>22</v>
      </c>
      <c r="E3" s="32">
        <v>1105.32</v>
      </c>
      <c r="F3" s="32">
        <v>48</v>
      </c>
      <c r="G3" s="34">
        <v>56.08</v>
      </c>
      <c r="H3" s="32">
        <v>70</v>
      </c>
      <c r="I3" s="32">
        <v>6</v>
      </c>
      <c r="J3" s="32">
        <v>410</v>
      </c>
      <c r="K3" s="32">
        <v>6</v>
      </c>
      <c r="L3" s="32">
        <v>820</v>
      </c>
      <c r="M3" s="32">
        <v>7</v>
      </c>
      <c r="N3" s="32" t="s">
        <v>91</v>
      </c>
      <c r="O3" s="32" t="s">
        <v>92</v>
      </c>
      <c r="P3" s="32" t="s">
        <v>91</v>
      </c>
      <c r="Q3" s="32" t="s">
        <v>92</v>
      </c>
      <c r="R3" s="32">
        <v>628</v>
      </c>
      <c r="S3" s="32" t="s">
        <v>91</v>
      </c>
      <c r="T3" s="32" t="s">
        <v>91</v>
      </c>
      <c r="U3" s="32">
        <v>157.5</v>
      </c>
      <c r="V3" s="32">
        <v>19</v>
      </c>
      <c r="W3" s="31">
        <v>0.63159999999999994</v>
      </c>
      <c r="X3" s="31">
        <v>0</v>
      </c>
      <c r="Y3" s="31">
        <v>5.2600000000000001E-2</v>
      </c>
      <c r="Z3" s="31">
        <v>5.2600000000000001E-2</v>
      </c>
      <c r="AA3" s="31">
        <v>0.10529999999999999</v>
      </c>
      <c r="AB3" s="31">
        <v>0.10529999999999999</v>
      </c>
      <c r="AC3" s="31">
        <v>5.2600000000000001E-2</v>
      </c>
    </row>
    <row r="4" spans="1:29" x14ac:dyDescent="0.3">
      <c r="A4" s="16"/>
      <c r="B4" s="16">
        <v>57018</v>
      </c>
      <c r="C4" s="41" t="s">
        <v>145</v>
      </c>
      <c r="D4" s="39">
        <v>104</v>
      </c>
      <c r="E4" s="32">
        <v>5606.5</v>
      </c>
      <c r="F4" s="32">
        <v>165</v>
      </c>
      <c r="G4" s="34">
        <v>53.944954128440365</v>
      </c>
      <c r="H4" s="32">
        <v>810</v>
      </c>
      <c r="I4" s="32">
        <v>23</v>
      </c>
      <c r="J4" s="32">
        <v>2830</v>
      </c>
      <c r="K4" s="32">
        <v>39</v>
      </c>
      <c r="L4" s="32">
        <v>7050</v>
      </c>
      <c r="M4" s="32">
        <v>53</v>
      </c>
      <c r="N4" s="32" t="s">
        <v>91</v>
      </c>
      <c r="O4" s="32" t="s">
        <v>92</v>
      </c>
      <c r="P4" s="32" t="s">
        <v>91</v>
      </c>
      <c r="Q4" s="32" t="s">
        <v>92</v>
      </c>
      <c r="R4" s="32">
        <v>5103.8999999999996</v>
      </c>
      <c r="S4" s="32" t="s">
        <v>91</v>
      </c>
      <c r="T4" s="32" t="s">
        <v>91</v>
      </c>
      <c r="U4" s="32">
        <v>935.19999999999982</v>
      </c>
      <c r="V4" s="32">
        <v>102</v>
      </c>
      <c r="W4" s="31">
        <v>0.52</v>
      </c>
      <c r="X4" s="31">
        <v>0.01</v>
      </c>
      <c r="Y4" s="31">
        <v>0.08</v>
      </c>
      <c r="Z4" s="31">
        <v>0.12</v>
      </c>
      <c r="AA4" s="31">
        <v>0.06</v>
      </c>
      <c r="AB4" s="31">
        <v>0.14000000000000001</v>
      </c>
      <c r="AC4" s="31">
        <v>7.0000000000000007E-2</v>
      </c>
    </row>
    <row r="5" spans="1:29" x14ac:dyDescent="0.3">
      <c r="A5" s="16"/>
      <c r="B5" s="16">
        <v>57027</v>
      </c>
      <c r="C5" s="41" t="s">
        <v>146</v>
      </c>
      <c r="D5" s="39">
        <v>37</v>
      </c>
      <c r="E5" s="32">
        <v>1724.71</v>
      </c>
      <c r="F5" s="32">
        <v>69</v>
      </c>
      <c r="G5" s="34">
        <v>52.648648648648646</v>
      </c>
      <c r="H5" s="32">
        <v>160</v>
      </c>
      <c r="I5" s="32">
        <v>11</v>
      </c>
      <c r="J5" s="32">
        <v>850</v>
      </c>
      <c r="K5" s="32">
        <v>14</v>
      </c>
      <c r="L5" s="32">
        <v>1910</v>
      </c>
      <c r="M5" s="32">
        <v>20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1366.4</v>
      </c>
      <c r="S5" s="32" t="s">
        <v>91</v>
      </c>
      <c r="T5" s="32" t="s">
        <v>91</v>
      </c>
      <c r="U5" s="32">
        <v>821.42999999999984</v>
      </c>
      <c r="V5" s="32">
        <v>37</v>
      </c>
      <c r="W5" s="31">
        <v>0.41670000000000001</v>
      </c>
      <c r="X5" s="31">
        <v>2.7799999999999998E-2</v>
      </c>
      <c r="Y5" s="31">
        <v>8.3299999999999999E-2</v>
      </c>
      <c r="Z5" s="31">
        <v>0.11109999999999999</v>
      </c>
      <c r="AA5" s="31">
        <v>2.7799999999999998E-2</v>
      </c>
      <c r="AB5" s="31">
        <v>0.25</v>
      </c>
      <c r="AC5" s="31">
        <v>8.3299999999999999E-2</v>
      </c>
    </row>
    <row r="6" spans="1:29" x14ac:dyDescent="0.3">
      <c r="A6" s="16"/>
      <c r="B6" s="16">
        <v>57062</v>
      </c>
      <c r="C6" s="41" t="s">
        <v>147</v>
      </c>
      <c r="D6" s="39">
        <v>61</v>
      </c>
      <c r="E6" s="32">
        <v>3275.6356000000001</v>
      </c>
      <c r="F6" s="32">
        <v>112</v>
      </c>
      <c r="G6" s="34">
        <v>54.225806451612904</v>
      </c>
      <c r="H6" s="32">
        <v>280</v>
      </c>
      <c r="I6" s="32">
        <v>12</v>
      </c>
      <c r="J6" s="32">
        <v>1350</v>
      </c>
      <c r="K6" s="32">
        <v>19</v>
      </c>
      <c r="L6" s="32">
        <v>3390</v>
      </c>
      <c r="M6" s="32">
        <v>27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2448.4999999999995</v>
      </c>
      <c r="S6" s="32" t="s">
        <v>91</v>
      </c>
      <c r="T6" s="32" t="s">
        <v>91</v>
      </c>
      <c r="U6" s="32">
        <v>1725.4</v>
      </c>
      <c r="V6" s="32">
        <v>52</v>
      </c>
      <c r="W6" s="31">
        <v>0.48080000000000001</v>
      </c>
      <c r="X6" s="31">
        <v>1.9199999999999998E-2</v>
      </c>
      <c r="Y6" s="31">
        <v>5.7699999999999994E-2</v>
      </c>
      <c r="Z6" s="31">
        <v>1.9199999999999998E-2</v>
      </c>
      <c r="AA6" s="31">
        <v>7.690000000000001E-2</v>
      </c>
      <c r="AB6" s="31">
        <v>0.25</v>
      </c>
      <c r="AC6" s="31">
        <v>9.6199999999999994E-2</v>
      </c>
    </row>
    <row r="7" spans="1:29" x14ac:dyDescent="0.3">
      <c r="A7" s="16"/>
      <c r="B7" s="16">
        <v>57064</v>
      </c>
      <c r="C7" s="41" t="s">
        <v>148</v>
      </c>
      <c r="D7" s="39">
        <v>71</v>
      </c>
      <c r="E7" s="32">
        <v>3310.22</v>
      </c>
      <c r="F7" s="32">
        <v>135</v>
      </c>
      <c r="G7" s="34">
        <v>53.132352941176471</v>
      </c>
      <c r="H7" s="32">
        <v>530</v>
      </c>
      <c r="I7" s="32">
        <v>23</v>
      </c>
      <c r="J7" s="32">
        <v>2540</v>
      </c>
      <c r="K7" s="32">
        <v>31</v>
      </c>
      <c r="L7" s="32">
        <v>6010</v>
      </c>
      <c r="M7" s="32">
        <v>45</v>
      </c>
      <c r="N7" s="32" t="s">
        <v>91</v>
      </c>
      <c r="O7" s="32" t="s">
        <v>92</v>
      </c>
      <c r="P7" s="32" t="s">
        <v>91</v>
      </c>
      <c r="Q7" s="32" t="s">
        <v>92</v>
      </c>
      <c r="R7" s="32">
        <v>4385.9000000000024</v>
      </c>
      <c r="S7" s="32" t="s">
        <v>91</v>
      </c>
      <c r="T7" s="32" t="s">
        <v>91</v>
      </c>
      <c r="U7" s="32">
        <v>493.89000000000033</v>
      </c>
      <c r="V7" s="32">
        <v>58</v>
      </c>
      <c r="W7" s="31">
        <v>0.3</v>
      </c>
      <c r="X7" s="31">
        <v>0</v>
      </c>
      <c r="Y7" s="31">
        <v>0.18329999999999999</v>
      </c>
      <c r="Z7" s="31">
        <v>0.1333</v>
      </c>
      <c r="AA7" s="31">
        <v>0.1333</v>
      </c>
      <c r="AB7" s="31">
        <v>0.21660000000000001</v>
      </c>
      <c r="AC7" s="31">
        <v>3.3300000000000003E-2</v>
      </c>
    </row>
    <row r="8" spans="1:29" x14ac:dyDescent="0.3">
      <c r="A8" s="16"/>
      <c r="B8" s="16">
        <v>57072</v>
      </c>
      <c r="C8" s="41" t="s">
        <v>149</v>
      </c>
      <c r="D8" s="39">
        <v>36</v>
      </c>
      <c r="E8" s="32">
        <v>1455.8</v>
      </c>
      <c r="F8" s="32">
        <v>65</v>
      </c>
      <c r="G8" s="34">
        <v>53.5</v>
      </c>
      <c r="H8" s="32">
        <v>300</v>
      </c>
      <c r="I8" s="32">
        <v>10</v>
      </c>
      <c r="J8" s="32">
        <v>1260</v>
      </c>
      <c r="K8" s="32">
        <v>14</v>
      </c>
      <c r="L8" s="32">
        <v>2560</v>
      </c>
      <c r="M8" s="32">
        <v>19</v>
      </c>
      <c r="N8" s="32" t="s">
        <v>91</v>
      </c>
      <c r="O8" s="32" t="s">
        <v>92</v>
      </c>
      <c r="P8" s="32" t="s">
        <v>91</v>
      </c>
      <c r="Q8" s="32" t="s">
        <v>92</v>
      </c>
      <c r="R8" s="32">
        <v>1922</v>
      </c>
      <c r="S8" s="32" t="s">
        <v>91</v>
      </c>
      <c r="T8" s="32" t="s">
        <v>91</v>
      </c>
      <c r="U8" s="32">
        <v>11.17899999999986</v>
      </c>
      <c r="V8" s="32">
        <v>32</v>
      </c>
      <c r="W8" s="31">
        <v>0.40630000000000005</v>
      </c>
      <c r="X8" s="31">
        <v>6.25E-2</v>
      </c>
      <c r="Y8" s="31">
        <v>0.15629999999999999</v>
      </c>
      <c r="Z8" s="31">
        <v>3.1300000000000001E-2</v>
      </c>
      <c r="AA8" s="31">
        <v>0</v>
      </c>
      <c r="AB8" s="31">
        <v>0.34380000000000005</v>
      </c>
      <c r="AC8" s="31">
        <v>0</v>
      </c>
    </row>
    <row r="9" spans="1:29" x14ac:dyDescent="0.3">
      <c r="A9" s="16"/>
      <c r="B9" s="16">
        <v>57081</v>
      </c>
      <c r="C9" s="41" t="s">
        <v>150</v>
      </c>
      <c r="D9" s="39">
        <v>286</v>
      </c>
      <c r="E9" s="32">
        <v>13250.96</v>
      </c>
      <c r="F9" s="32">
        <v>490</v>
      </c>
      <c r="G9" s="34">
        <v>54.996621621621621</v>
      </c>
      <c r="H9" s="32">
        <v>1680</v>
      </c>
      <c r="I9" s="32">
        <v>62</v>
      </c>
      <c r="J9" s="32">
        <v>6420</v>
      </c>
      <c r="K9" s="32">
        <v>88</v>
      </c>
      <c r="L9" s="32">
        <v>15170</v>
      </c>
      <c r="M9" s="32">
        <v>120</v>
      </c>
      <c r="N9" s="32">
        <v>5520</v>
      </c>
      <c r="O9" s="32">
        <v>7</v>
      </c>
      <c r="P9" s="32">
        <v>9250</v>
      </c>
      <c r="Q9" s="32">
        <v>4</v>
      </c>
      <c r="R9" s="32">
        <v>11119.199999999997</v>
      </c>
      <c r="S9" s="32">
        <v>1544.0399999999997</v>
      </c>
      <c r="T9" s="32">
        <v>67.079999999999984</v>
      </c>
      <c r="U9" s="32">
        <v>56</v>
      </c>
      <c r="V9" s="32">
        <v>257</v>
      </c>
      <c r="W9" s="31">
        <v>0.52210000000000001</v>
      </c>
      <c r="X9" s="31">
        <v>1.61E-2</v>
      </c>
      <c r="Y9" s="31">
        <v>8.8399999999999992E-2</v>
      </c>
      <c r="Z9" s="31">
        <v>6.0199999999999997E-2</v>
      </c>
      <c r="AA9" s="31">
        <v>4.82E-2</v>
      </c>
      <c r="AB9" s="31">
        <v>0.22490000000000002</v>
      </c>
      <c r="AC9" s="31">
        <v>4.0199999999999993E-2</v>
      </c>
    </row>
    <row r="10" spans="1:29" x14ac:dyDescent="0.3">
      <c r="A10" s="16"/>
      <c r="B10" s="16">
        <v>57093</v>
      </c>
      <c r="C10" s="41" t="s">
        <v>151</v>
      </c>
      <c r="D10" s="39">
        <v>55</v>
      </c>
      <c r="E10" s="32">
        <v>2147.23</v>
      </c>
      <c r="F10" s="32">
        <v>99</v>
      </c>
      <c r="G10" s="34">
        <v>52.741379310344826</v>
      </c>
      <c r="H10" s="32">
        <v>330</v>
      </c>
      <c r="I10" s="32">
        <v>15</v>
      </c>
      <c r="J10" s="32">
        <v>1440</v>
      </c>
      <c r="K10" s="32">
        <v>19</v>
      </c>
      <c r="L10" s="32">
        <v>3200</v>
      </c>
      <c r="M10" s="32">
        <v>29</v>
      </c>
      <c r="N10" s="32" t="s">
        <v>91</v>
      </c>
      <c r="O10" s="32" t="s">
        <v>92</v>
      </c>
      <c r="P10" s="32" t="s">
        <v>91</v>
      </c>
      <c r="Q10" s="32" t="s">
        <v>92</v>
      </c>
      <c r="R10" s="32">
        <v>2383.6</v>
      </c>
      <c r="S10" s="32" t="s">
        <v>91</v>
      </c>
      <c r="T10" s="32" t="s">
        <v>91</v>
      </c>
      <c r="U10" s="32">
        <v>296.40000000000009</v>
      </c>
      <c r="V10" s="32">
        <v>50</v>
      </c>
      <c r="W10" s="31">
        <v>0.32650000000000001</v>
      </c>
      <c r="X10" s="31">
        <v>0.12240000000000001</v>
      </c>
      <c r="Y10" s="31">
        <v>0.2041</v>
      </c>
      <c r="Z10" s="31">
        <v>2.0400000000000001E-2</v>
      </c>
      <c r="AA10" s="31">
        <v>2.0400000000000001E-2</v>
      </c>
      <c r="AB10" s="31">
        <v>0.26530000000000004</v>
      </c>
      <c r="AC10" s="31">
        <v>4.0800000000000003E-2</v>
      </c>
    </row>
    <row r="11" spans="1:29" x14ac:dyDescent="0.3">
      <c r="A11" s="16"/>
      <c r="B11" s="16">
        <v>57094</v>
      </c>
      <c r="C11" s="41" t="s">
        <v>152</v>
      </c>
      <c r="D11" s="39">
        <v>111</v>
      </c>
      <c r="E11" s="32">
        <v>5555.22</v>
      </c>
      <c r="F11" s="32">
        <v>206</v>
      </c>
      <c r="G11" s="34">
        <v>53.396551724137929</v>
      </c>
      <c r="H11" s="32">
        <v>1020</v>
      </c>
      <c r="I11" s="32">
        <v>36</v>
      </c>
      <c r="J11" s="32">
        <v>3450</v>
      </c>
      <c r="K11" s="32">
        <v>38</v>
      </c>
      <c r="L11" s="32">
        <v>8680</v>
      </c>
      <c r="M11" s="32">
        <v>66</v>
      </c>
      <c r="N11" s="32" t="s">
        <v>91</v>
      </c>
      <c r="O11" s="32" t="s">
        <v>92</v>
      </c>
      <c r="P11" s="32">
        <v>168800</v>
      </c>
      <c r="Q11" s="32">
        <v>8</v>
      </c>
      <c r="R11" s="32">
        <v>6374.7999999999956</v>
      </c>
      <c r="S11" s="32" t="s">
        <v>91</v>
      </c>
      <c r="T11" s="32">
        <v>2004.31</v>
      </c>
      <c r="U11" s="32">
        <v>446.5</v>
      </c>
      <c r="V11" s="32">
        <v>102</v>
      </c>
      <c r="W11" s="31">
        <v>0.3725</v>
      </c>
      <c r="X11" s="31">
        <v>0</v>
      </c>
      <c r="Y11" s="31">
        <v>8.8200000000000001E-2</v>
      </c>
      <c r="Z11" s="31">
        <v>9.8000000000000004E-2</v>
      </c>
      <c r="AA11" s="31">
        <v>6.8600000000000008E-2</v>
      </c>
      <c r="AB11" s="31">
        <v>0.29420000000000002</v>
      </c>
      <c r="AC11" s="31">
        <v>7.8399999999999997E-2</v>
      </c>
    </row>
    <row r="12" spans="1:29" x14ac:dyDescent="0.3">
      <c r="A12" s="16"/>
      <c r="B12" s="16">
        <v>57095</v>
      </c>
      <c r="C12" s="41" t="s">
        <v>153</v>
      </c>
      <c r="D12" s="39">
        <v>39</v>
      </c>
      <c r="E12" s="32">
        <v>1493.95</v>
      </c>
      <c r="F12" s="32">
        <v>66</v>
      </c>
      <c r="G12" s="34">
        <v>56</v>
      </c>
      <c r="H12" s="32" t="s">
        <v>91</v>
      </c>
      <c r="I12" s="32" t="s">
        <v>92</v>
      </c>
      <c r="J12" s="32">
        <v>580</v>
      </c>
      <c r="K12" s="32">
        <v>15</v>
      </c>
      <c r="L12" s="32">
        <v>1610</v>
      </c>
      <c r="M12" s="32">
        <v>19</v>
      </c>
      <c r="N12" s="32" t="s">
        <v>91</v>
      </c>
      <c r="O12" s="32" t="s">
        <v>92</v>
      </c>
      <c r="P12" s="32" t="s">
        <v>91</v>
      </c>
      <c r="Q12" s="32" t="s">
        <v>92</v>
      </c>
      <c r="R12" s="32">
        <v>1120</v>
      </c>
      <c r="S12" s="32" t="s">
        <v>91</v>
      </c>
      <c r="T12" s="32" t="s">
        <v>91</v>
      </c>
      <c r="U12" s="32">
        <v>147.59999999999991</v>
      </c>
      <c r="V12" s="32">
        <v>32</v>
      </c>
      <c r="W12" s="31">
        <v>0.54549999999999998</v>
      </c>
      <c r="X12" s="31">
        <v>0</v>
      </c>
      <c r="Y12" s="31">
        <v>3.0299999999999997E-2</v>
      </c>
      <c r="Z12" s="31">
        <v>0.1515</v>
      </c>
      <c r="AA12" s="31">
        <v>6.0599999999999994E-2</v>
      </c>
      <c r="AB12" s="31">
        <v>0.18179999999999999</v>
      </c>
      <c r="AC12" s="31">
        <v>3.0299999999999997E-2</v>
      </c>
    </row>
    <row r="13" spans="1:29" x14ac:dyDescent="0.3">
      <c r="A13" s="16"/>
      <c r="B13" s="16">
        <v>57096</v>
      </c>
      <c r="C13" s="41" t="s">
        <v>154</v>
      </c>
      <c r="D13" s="39">
        <v>54</v>
      </c>
      <c r="E13" s="32">
        <v>1477.89</v>
      </c>
      <c r="F13" s="32">
        <v>82</v>
      </c>
      <c r="G13" s="34">
        <v>58.66101694915254</v>
      </c>
      <c r="H13" s="32">
        <v>270</v>
      </c>
      <c r="I13" s="32">
        <v>11</v>
      </c>
      <c r="J13" s="32">
        <v>1380</v>
      </c>
      <c r="K13" s="32">
        <v>17</v>
      </c>
      <c r="L13" s="32">
        <v>2870</v>
      </c>
      <c r="M13" s="32">
        <v>22</v>
      </c>
      <c r="N13" s="32" t="s">
        <v>91</v>
      </c>
      <c r="O13" s="32" t="s">
        <v>92</v>
      </c>
      <c r="P13" s="32" t="s">
        <v>91</v>
      </c>
      <c r="Q13" s="32" t="s">
        <v>92</v>
      </c>
      <c r="R13" s="32">
        <v>2178.6000000000004</v>
      </c>
      <c r="S13" s="32" t="s">
        <v>91</v>
      </c>
      <c r="T13" s="32" t="s">
        <v>91</v>
      </c>
      <c r="U13" s="32">
        <v>1744.9739999999997</v>
      </c>
      <c r="V13" s="32">
        <v>39</v>
      </c>
      <c r="W13" s="31">
        <v>0.40479999999999999</v>
      </c>
      <c r="X13" s="31">
        <v>0</v>
      </c>
      <c r="Y13" s="31">
        <v>0.1429</v>
      </c>
      <c r="Z13" s="31">
        <v>0.1429</v>
      </c>
      <c r="AA13" s="31">
        <v>4.7599999999999996E-2</v>
      </c>
      <c r="AB13" s="31">
        <v>0.1666</v>
      </c>
      <c r="AC13" s="31">
        <v>9.5199999999999993E-2</v>
      </c>
    </row>
    <row r="14" spans="1:29" x14ac:dyDescent="0.3">
      <c r="A14" s="16"/>
      <c r="B14" s="16">
        <v>57097</v>
      </c>
      <c r="C14" s="41" t="s">
        <v>155</v>
      </c>
      <c r="D14" s="39">
        <v>108</v>
      </c>
      <c r="E14" s="32">
        <v>4293.1099999999997</v>
      </c>
      <c r="F14" s="32">
        <v>202</v>
      </c>
      <c r="G14" s="34">
        <v>53.675675675675677</v>
      </c>
      <c r="H14" s="32">
        <v>600</v>
      </c>
      <c r="I14" s="32">
        <v>19</v>
      </c>
      <c r="J14" s="32">
        <v>3220</v>
      </c>
      <c r="K14" s="32">
        <v>36</v>
      </c>
      <c r="L14" s="32">
        <v>7270</v>
      </c>
      <c r="M14" s="32">
        <v>48</v>
      </c>
      <c r="N14" s="32">
        <v>50440</v>
      </c>
      <c r="O14" s="32">
        <v>19</v>
      </c>
      <c r="P14" s="32">
        <v>357440</v>
      </c>
      <c r="Q14" s="32">
        <v>5</v>
      </c>
      <c r="R14" s="32">
        <v>5339.1</v>
      </c>
      <c r="S14" s="32">
        <v>12255.853000000003</v>
      </c>
      <c r="T14" s="32">
        <v>2761.9479999999999</v>
      </c>
      <c r="U14" s="32">
        <v>4.7000000000007276</v>
      </c>
      <c r="V14" s="32">
        <v>96</v>
      </c>
      <c r="W14" s="31">
        <v>0.30530000000000002</v>
      </c>
      <c r="X14" s="31">
        <v>1.0500000000000001E-2</v>
      </c>
      <c r="Y14" s="31">
        <v>0.1158</v>
      </c>
      <c r="Z14" s="31">
        <v>0.1368</v>
      </c>
      <c r="AA14" s="31">
        <v>5.2600000000000001E-2</v>
      </c>
      <c r="AB14" s="31">
        <v>0.1158</v>
      </c>
      <c r="AC14" s="31">
        <v>0.26319999999999999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14">
    <cfRule type="expression" dxfId="5" priority="1">
      <formula>ISTEXT(D3)</formula>
    </cfRule>
  </conditionalFormatting>
  <hyperlinks>
    <hyperlink ref="A1" location="INDEX!A1" display="INDEX!A1" xr:uid="{CD04DAEF-2066-4D77-8676-F869EF3E8C6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2FA0B-933A-48FF-B1E0-77EAB519BAB8}">
  <sheetPr codeName="Feuil17"/>
  <dimension ref="A1:AL50"/>
  <sheetViews>
    <sheetView showGridLines="0" zoomScaleNormal="100" workbookViewId="0">
      <pane xSplit="4" ySplit="2" topLeftCell="E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65</v>
      </c>
      <c r="B1" s="12"/>
      <c r="C1" s="19" t="s">
        <v>73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3">
      <c r="A3" s="15"/>
      <c r="B3" s="15">
        <v>57003</v>
      </c>
      <c r="C3" s="22" t="s">
        <v>144</v>
      </c>
      <c r="D3" s="40" t="s">
        <v>12</v>
      </c>
      <c r="E3" s="39">
        <v>67</v>
      </c>
      <c r="F3" s="32">
        <v>69</v>
      </c>
      <c r="G3" s="32">
        <v>67</v>
      </c>
      <c r="H3" s="32">
        <v>65</v>
      </c>
      <c r="I3" s="32">
        <v>59</v>
      </c>
      <c r="J3" s="32">
        <v>58</v>
      </c>
      <c r="K3" s="32">
        <v>60</v>
      </c>
      <c r="L3" s="32">
        <v>61</v>
      </c>
      <c r="M3" s="32">
        <v>59</v>
      </c>
      <c r="N3" s="32">
        <v>56</v>
      </c>
      <c r="O3" s="32">
        <v>54</v>
      </c>
      <c r="P3" s="32">
        <v>50</v>
      </c>
      <c r="Q3" s="32">
        <v>47</v>
      </c>
      <c r="R3" s="32">
        <v>47</v>
      </c>
      <c r="S3" s="32">
        <v>45</v>
      </c>
      <c r="T3" s="32">
        <v>40</v>
      </c>
      <c r="U3" s="32">
        <v>38</v>
      </c>
      <c r="V3" s="32">
        <v>37</v>
      </c>
      <c r="W3" s="32">
        <v>37</v>
      </c>
      <c r="X3" s="32">
        <v>35</v>
      </c>
      <c r="Y3" s="32">
        <v>32</v>
      </c>
      <c r="Z3" s="32">
        <v>31</v>
      </c>
      <c r="AA3" s="32">
        <v>30</v>
      </c>
      <c r="AB3" s="32">
        <v>29</v>
      </c>
      <c r="AC3" s="32">
        <v>27</v>
      </c>
      <c r="AD3" s="32">
        <v>28</v>
      </c>
      <c r="AE3" s="32">
        <v>26</v>
      </c>
      <c r="AF3" s="32">
        <v>25</v>
      </c>
      <c r="AG3" s="32">
        <v>24</v>
      </c>
      <c r="AH3" s="32">
        <v>24</v>
      </c>
      <c r="AI3" s="32">
        <v>25</v>
      </c>
      <c r="AJ3" s="32">
        <v>24</v>
      </c>
      <c r="AK3" s="32">
        <v>23</v>
      </c>
      <c r="AL3" s="32">
        <v>22</v>
      </c>
    </row>
    <row r="4" spans="1:38" x14ac:dyDescent="0.3">
      <c r="A4" s="16"/>
      <c r="B4" s="16">
        <f>B3</f>
        <v>57003</v>
      </c>
      <c r="C4" s="33" t="str">
        <f>C3</f>
        <v>Antoing</v>
      </c>
      <c r="D4" s="41" t="s">
        <v>29</v>
      </c>
      <c r="E4" s="42">
        <v>22.18686567164179</v>
      </c>
      <c r="F4" s="34">
        <v>21.220434782608695</v>
      </c>
      <c r="G4" s="34">
        <v>21.42731343283582</v>
      </c>
      <c r="H4" s="34">
        <v>22.522153846153845</v>
      </c>
      <c r="I4" s="34">
        <v>23.952542372881357</v>
      </c>
      <c r="J4" s="34">
        <v>24.16396551724138</v>
      </c>
      <c r="K4" s="34">
        <v>24.175833333333333</v>
      </c>
      <c r="L4" s="34">
        <v>23.538360655737705</v>
      </c>
      <c r="M4" s="34">
        <v>22.294067796610172</v>
      </c>
      <c r="N4" s="34">
        <v>23.276785714285715</v>
      </c>
      <c r="O4" s="34">
        <v>24.397037037037038</v>
      </c>
      <c r="P4" s="34">
        <v>26.392800000000001</v>
      </c>
      <c r="Q4" s="34">
        <v>27.988085106382979</v>
      </c>
      <c r="R4" s="34">
        <v>28.122340425531917</v>
      </c>
      <c r="S4" s="34">
        <v>29.600666666666665</v>
      </c>
      <c r="T4" s="34">
        <v>32.669000000000004</v>
      </c>
      <c r="U4" s="34">
        <v>35.279736842105265</v>
      </c>
      <c r="V4" s="34">
        <v>35.097837837837837</v>
      </c>
      <c r="W4" s="34">
        <v>34.881081081081078</v>
      </c>
      <c r="X4" s="34">
        <v>33.754285714285714</v>
      </c>
      <c r="Y4" s="34">
        <v>36.441875000000003</v>
      </c>
      <c r="Z4" s="34">
        <v>37.274838709677418</v>
      </c>
      <c r="AA4" s="34">
        <v>35.475666666666669</v>
      </c>
      <c r="AB4" s="34">
        <v>40.746206896551726</v>
      </c>
      <c r="AC4" s="34">
        <v>43.150370370370375</v>
      </c>
      <c r="AD4" s="34">
        <v>43.68964285714285</v>
      </c>
      <c r="AE4" s="34">
        <v>45.316538461538457</v>
      </c>
      <c r="AF4" s="34">
        <v>47.301600000000001</v>
      </c>
      <c r="AG4" s="34">
        <v>49.341666666666669</v>
      </c>
      <c r="AH4" s="34">
        <v>46.706249999999997</v>
      </c>
      <c r="AI4" s="34">
        <v>46.513199999999998</v>
      </c>
      <c r="AJ4" s="34">
        <v>45.677916666666668</v>
      </c>
      <c r="AK4" s="34">
        <v>49.064347826086959</v>
      </c>
      <c r="AL4" s="34">
        <v>50.241818181818182</v>
      </c>
    </row>
    <row r="5" spans="1:38" x14ac:dyDescent="0.3">
      <c r="A5" s="16"/>
      <c r="B5" s="16">
        <f>B3</f>
        <v>57003</v>
      </c>
      <c r="C5" s="33" t="str">
        <f>C4</f>
        <v>Antoing</v>
      </c>
      <c r="D5" s="41" t="s">
        <v>27</v>
      </c>
      <c r="E5" s="42">
        <v>20.314285714285713</v>
      </c>
      <c r="F5" s="34">
        <v>20.058823529411764</v>
      </c>
      <c r="G5" s="34">
        <v>20.53125</v>
      </c>
      <c r="H5" s="34">
        <v>20.962962962962962</v>
      </c>
      <c r="I5" s="34">
        <v>22.653846153846153</v>
      </c>
      <c r="J5" s="34">
        <v>24.130434782608695</v>
      </c>
      <c r="K5" s="34">
        <v>25.217391304347824</v>
      </c>
      <c r="L5" s="34">
        <v>23.636363636363637</v>
      </c>
      <c r="M5" s="34">
        <v>22.238095238095237</v>
      </c>
      <c r="N5" s="34">
        <v>23.25</v>
      </c>
      <c r="O5" s="34">
        <v>25.473684210526315</v>
      </c>
      <c r="P5" s="34">
        <v>25.5</v>
      </c>
      <c r="Q5" s="34">
        <v>27.611111111111111</v>
      </c>
      <c r="R5" s="34">
        <v>24.470588235294116</v>
      </c>
      <c r="S5" s="34">
        <v>29.307692307692307</v>
      </c>
      <c r="T5" s="34">
        <v>29.083333333333332</v>
      </c>
      <c r="U5" s="34">
        <v>30.545454545454547</v>
      </c>
      <c r="V5" s="34">
        <v>32.272727272727273</v>
      </c>
      <c r="W5" s="34">
        <v>30.636363636363637</v>
      </c>
      <c r="X5" s="34">
        <v>32.81818181818182</v>
      </c>
      <c r="Y5" s="34">
        <v>31.454545454545453</v>
      </c>
      <c r="Z5" s="34">
        <v>32.727272727272727</v>
      </c>
      <c r="AA5" s="34">
        <v>35.700000000000003</v>
      </c>
      <c r="AB5" s="34">
        <v>37.5</v>
      </c>
      <c r="AC5" s="34">
        <v>33.363636363636367</v>
      </c>
      <c r="AD5" s="34">
        <v>33.727272727272727</v>
      </c>
      <c r="AE5" s="34">
        <v>42.625</v>
      </c>
      <c r="AF5" s="34">
        <v>43.25</v>
      </c>
      <c r="AG5" s="34">
        <v>44.5</v>
      </c>
      <c r="AH5" s="34">
        <v>43.5</v>
      </c>
      <c r="AI5" s="34">
        <v>44.375</v>
      </c>
      <c r="AJ5" s="34">
        <v>43.571428571428569</v>
      </c>
      <c r="AK5" s="34">
        <v>47.166666666666664</v>
      </c>
      <c r="AL5" s="34">
        <v>47</v>
      </c>
    </row>
    <row r="6" spans="1:38" x14ac:dyDescent="0.3">
      <c r="A6" s="16"/>
      <c r="B6" s="16">
        <f>B3</f>
        <v>57003</v>
      </c>
      <c r="C6" s="33" t="str">
        <f>C5</f>
        <v>Antoing</v>
      </c>
      <c r="D6" s="41" t="s">
        <v>28</v>
      </c>
      <c r="E6" s="42">
        <v>17.111111111111111</v>
      </c>
      <c r="F6" s="34">
        <v>14.066666666666666</v>
      </c>
      <c r="G6" s="34">
        <v>11.941176470588236</v>
      </c>
      <c r="H6" s="34">
        <v>14.380952380952381</v>
      </c>
      <c r="I6" s="34">
        <v>13.444444444444445</v>
      </c>
      <c r="J6" s="34">
        <v>13.555555555555555</v>
      </c>
      <c r="K6" s="34">
        <v>15.117647058823529</v>
      </c>
      <c r="L6" s="34">
        <v>15.9375</v>
      </c>
      <c r="M6" s="34">
        <v>15.222222222222221</v>
      </c>
      <c r="N6" s="34">
        <v>14</v>
      </c>
      <c r="O6" s="34">
        <v>13.555555555555555</v>
      </c>
      <c r="P6" s="34">
        <v>13.6</v>
      </c>
      <c r="Q6" s="34">
        <v>14.6875</v>
      </c>
      <c r="R6" s="34">
        <v>15.23076923076923</v>
      </c>
      <c r="S6" s="34">
        <v>13.625</v>
      </c>
      <c r="T6" s="34">
        <v>12.684210526315789</v>
      </c>
      <c r="U6" s="34">
        <v>17.428571428571427</v>
      </c>
      <c r="V6" s="34">
        <v>16.714285714285715</v>
      </c>
      <c r="W6" s="34">
        <v>16.066666666666666</v>
      </c>
      <c r="X6" s="34">
        <v>14.466666666666667</v>
      </c>
      <c r="Y6" s="34">
        <v>17.071428571428573</v>
      </c>
      <c r="Z6" s="34">
        <v>17.666666666666668</v>
      </c>
      <c r="AA6" s="34">
        <v>15.23076923076923</v>
      </c>
      <c r="AB6" s="34">
        <v>14.636363636363637</v>
      </c>
      <c r="AC6" s="34">
        <v>17.181818181818183</v>
      </c>
      <c r="AD6" s="34">
        <v>17.5</v>
      </c>
      <c r="AE6" s="34">
        <v>18.666666666666668</v>
      </c>
      <c r="AF6" s="34">
        <v>20.125</v>
      </c>
      <c r="AG6" s="34">
        <v>19</v>
      </c>
      <c r="AH6" s="34">
        <v>18.625</v>
      </c>
      <c r="AI6" s="34">
        <v>18</v>
      </c>
      <c r="AJ6" s="34">
        <v>20.714285714285715</v>
      </c>
      <c r="AK6" s="34">
        <v>22.666666666666668</v>
      </c>
      <c r="AL6" s="34">
        <v>21</v>
      </c>
    </row>
    <row r="7" spans="1:38" x14ac:dyDescent="0.3">
      <c r="A7" s="26"/>
      <c r="B7" s="26">
        <v>57018</v>
      </c>
      <c r="C7" s="27" t="s">
        <v>145</v>
      </c>
      <c r="D7" s="44" t="s">
        <v>12</v>
      </c>
      <c r="E7" s="43">
        <v>200</v>
      </c>
      <c r="F7" s="35">
        <v>192</v>
      </c>
      <c r="G7" s="35">
        <v>187</v>
      </c>
      <c r="H7" s="35">
        <v>181</v>
      </c>
      <c r="I7" s="35">
        <v>182</v>
      </c>
      <c r="J7" s="35">
        <v>173</v>
      </c>
      <c r="K7" s="35">
        <v>171</v>
      </c>
      <c r="L7" s="35">
        <v>163</v>
      </c>
      <c r="M7" s="35">
        <v>156</v>
      </c>
      <c r="N7" s="35">
        <v>151</v>
      </c>
      <c r="O7" s="35">
        <v>150</v>
      </c>
      <c r="P7" s="35">
        <v>139</v>
      </c>
      <c r="Q7" s="35">
        <v>139</v>
      </c>
      <c r="R7" s="35">
        <v>136</v>
      </c>
      <c r="S7" s="35">
        <v>133</v>
      </c>
      <c r="T7" s="35">
        <v>128</v>
      </c>
      <c r="U7" s="35">
        <v>126</v>
      </c>
      <c r="V7" s="35">
        <v>124</v>
      </c>
      <c r="W7" s="35">
        <v>122</v>
      </c>
      <c r="X7" s="35">
        <v>119</v>
      </c>
      <c r="Y7" s="35">
        <v>115</v>
      </c>
      <c r="Z7" s="35">
        <v>116</v>
      </c>
      <c r="AA7" s="35">
        <v>116</v>
      </c>
      <c r="AB7" s="35">
        <v>114</v>
      </c>
      <c r="AC7" s="35">
        <v>116</v>
      </c>
      <c r="AD7" s="35">
        <v>115</v>
      </c>
      <c r="AE7" s="35">
        <v>116</v>
      </c>
      <c r="AF7" s="35">
        <v>113</v>
      </c>
      <c r="AG7" s="35">
        <v>111</v>
      </c>
      <c r="AH7" s="35">
        <v>113</v>
      </c>
      <c r="AI7" s="35">
        <v>109</v>
      </c>
      <c r="AJ7" s="35">
        <v>110</v>
      </c>
      <c r="AK7" s="35">
        <v>108</v>
      </c>
      <c r="AL7" s="35">
        <v>104</v>
      </c>
    </row>
    <row r="8" spans="1:38" x14ac:dyDescent="0.3">
      <c r="A8" s="16"/>
      <c r="B8" s="16">
        <f>B7</f>
        <v>57018</v>
      </c>
      <c r="C8" s="33" t="str">
        <f>C7</f>
        <v>Celles</v>
      </c>
      <c r="D8" s="41" t="s">
        <v>29</v>
      </c>
      <c r="E8" s="42">
        <v>26.544799999999999</v>
      </c>
      <c r="F8" s="34">
        <v>27.837656249999998</v>
      </c>
      <c r="G8" s="34">
        <v>28.685347593582886</v>
      </c>
      <c r="H8" s="34">
        <v>29.553646408839779</v>
      </c>
      <c r="I8" s="34">
        <v>30.37901098901099</v>
      </c>
      <c r="J8" s="34">
        <v>32.131734104046238</v>
      </c>
      <c r="K8" s="34">
        <v>32.501461988304094</v>
      </c>
      <c r="L8" s="34">
        <v>34.017116564417179</v>
      </c>
      <c r="M8" s="34">
        <v>35.931474358974363</v>
      </c>
      <c r="N8" s="34">
        <v>37.326092715231788</v>
      </c>
      <c r="O8" s="34">
        <v>37.42346666666667</v>
      </c>
      <c r="P8" s="34">
        <v>40.581438848920861</v>
      </c>
      <c r="Q8" s="34">
        <v>41.51920863309352</v>
      </c>
      <c r="R8" s="34">
        <v>42.318897058823531</v>
      </c>
      <c r="S8" s="34">
        <v>43.652180451127812</v>
      </c>
      <c r="T8" s="34">
        <v>44.852343750000003</v>
      </c>
      <c r="U8" s="34">
        <v>44.8931746031746</v>
      </c>
      <c r="V8" s="34">
        <v>46.216693548387092</v>
      </c>
      <c r="W8" s="34">
        <v>47.670409836065573</v>
      </c>
      <c r="X8" s="34">
        <v>48.692941176470583</v>
      </c>
      <c r="Y8" s="34">
        <v>50.242260869565214</v>
      </c>
      <c r="Z8" s="34">
        <v>49.113362068965515</v>
      </c>
      <c r="AA8" s="34">
        <v>48.568017241379309</v>
      </c>
      <c r="AB8" s="34">
        <v>49.346666666666671</v>
      </c>
      <c r="AC8" s="34">
        <v>49.010258620689655</v>
      </c>
      <c r="AD8" s="34">
        <v>50.185043478260866</v>
      </c>
      <c r="AE8" s="34">
        <v>50.889741379310344</v>
      </c>
      <c r="AF8" s="34">
        <v>51.462212389380532</v>
      </c>
      <c r="AG8" s="34">
        <v>52.141801801801805</v>
      </c>
      <c r="AH8" s="34">
        <v>51.918849557522122</v>
      </c>
      <c r="AI8" s="34">
        <v>53.898990825688067</v>
      </c>
      <c r="AJ8" s="34">
        <v>51.81154545454546</v>
      </c>
      <c r="AK8" s="34">
        <v>52.327870370370377</v>
      </c>
      <c r="AL8" s="34">
        <v>53.908653846153847</v>
      </c>
    </row>
    <row r="9" spans="1:38" x14ac:dyDescent="0.3">
      <c r="A9" s="16"/>
      <c r="B9" s="16">
        <f>B7</f>
        <v>57018</v>
      </c>
      <c r="C9" s="33" t="str">
        <f>C8</f>
        <v>Celles</v>
      </c>
      <c r="D9" s="41" t="s">
        <v>27</v>
      </c>
      <c r="E9" s="42">
        <v>25.438202247191011</v>
      </c>
      <c r="F9" s="34">
        <v>26.696202531645568</v>
      </c>
      <c r="G9" s="34">
        <v>28.205479452054796</v>
      </c>
      <c r="H9" s="34">
        <v>24.171052631578949</v>
      </c>
      <c r="I9" s="34">
        <v>28.445945945945947</v>
      </c>
      <c r="J9" s="34">
        <v>30.520547945205479</v>
      </c>
      <c r="K9" s="34">
        <v>28.816901408450704</v>
      </c>
      <c r="L9" s="34">
        <v>30.954545454545453</v>
      </c>
      <c r="M9" s="34">
        <v>30</v>
      </c>
      <c r="N9" s="34">
        <v>30.865671641791046</v>
      </c>
      <c r="O9" s="34">
        <v>30.953125</v>
      </c>
      <c r="P9" s="34">
        <v>31.283333333333335</v>
      </c>
      <c r="Q9" s="34">
        <v>30.745762711864408</v>
      </c>
      <c r="R9" s="34">
        <v>31.188679245283019</v>
      </c>
      <c r="S9" s="34">
        <v>30.90566037735849</v>
      </c>
      <c r="T9" s="34">
        <v>32.333333333333336</v>
      </c>
      <c r="U9" s="34">
        <v>35.543478260869563</v>
      </c>
      <c r="V9" s="34">
        <v>37.260869565217391</v>
      </c>
      <c r="W9" s="34">
        <v>37.813953488372093</v>
      </c>
      <c r="X9" s="34">
        <v>38.897435897435898</v>
      </c>
      <c r="Y9" s="34">
        <v>39.902439024390247</v>
      </c>
      <c r="Z9" s="34">
        <v>45.641025641025642</v>
      </c>
      <c r="AA9" s="34">
        <v>45.484848484848484</v>
      </c>
      <c r="AB9" s="34">
        <v>45.235294117647058</v>
      </c>
      <c r="AC9" s="34">
        <v>46.058823529411768</v>
      </c>
      <c r="AD9" s="34">
        <v>46.484848484848484</v>
      </c>
      <c r="AE9" s="34">
        <v>49.8125</v>
      </c>
      <c r="AF9" s="34">
        <v>50.724137931034484</v>
      </c>
      <c r="AG9" s="34">
        <v>59.407407407407405</v>
      </c>
      <c r="AH9" s="34">
        <v>56.629629629629626</v>
      </c>
      <c r="AI9" s="34">
        <v>60.6</v>
      </c>
      <c r="AJ9" s="34">
        <v>60.166666666666664</v>
      </c>
      <c r="AK9" s="34">
        <v>55.16</v>
      </c>
      <c r="AL9" s="34">
        <v>58.826086956521742</v>
      </c>
    </row>
    <row r="10" spans="1:38" x14ac:dyDescent="0.3">
      <c r="A10" s="16"/>
      <c r="B10" s="16">
        <f>B7</f>
        <v>57018</v>
      </c>
      <c r="C10" s="33" t="str">
        <f>C9</f>
        <v>Celles</v>
      </c>
      <c r="D10" s="41" t="s">
        <v>28</v>
      </c>
      <c r="E10" s="42">
        <v>20.23404255319149</v>
      </c>
      <c r="F10" s="34">
        <v>18.224137931034484</v>
      </c>
      <c r="G10" s="34">
        <v>18.476190476190474</v>
      </c>
      <c r="H10" s="34">
        <v>23.675675675675677</v>
      </c>
      <c r="I10" s="34">
        <v>22.075757575757574</v>
      </c>
      <c r="J10" s="34">
        <v>23.523076923076925</v>
      </c>
      <c r="K10" s="34">
        <v>23.615384615384617</v>
      </c>
      <c r="L10" s="34">
        <v>24.64406779661017</v>
      </c>
      <c r="M10" s="34">
        <v>24.514705882352942</v>
      </c>
      <c r="N10" s="34">
        <v>26.484848484848484</v>
      </c>
      <c r="O10" s="34">
        <v>26.205882352941178</v>
      </c>
      <c r="P10" s="34">
        <v>28.768115942028984</v>
      </c>
      <c r="Q10" s="34">
        <v>29.132352941176471</v>
      </c>
      <c r="R10" s="34">
        <v>30.557142857142857</v>
      </c>
      <c r="S10" s="34">
        <v>31.712121212121211</v>
      </c>
      <c r="T10" s="34">
        <v>33.451612903225808</v>
      </c>
      <c r="U10" s="34">
        <v>32.841269841269842</v>
      </c>
      <c r="V10" s="34">
        <v>31.238095238095237</v>
      </c>
      <c r="W10" s="34">
        <v>32.806451612903224</v>
      </c>
      <c r="X10" s="34">
        <v>36.237288135593218</v>
      </c>
      <c r="Y10" s="34">
        <v>36</v>
      </c>
      <c r="Z10" s="34">
        <v>33.392857142857146</v>
      </c>
      <c r="AA10" s="34">
        <v>34.346153846153847</v>
      </c>
      <c r="AB10" s="34">
        <v>33.82</v>
      </c>
      <c r="AC10" s="34">
        <v>33.20754716981132</v>
      </c>
      <c r="AD10" s="34">
        <v>33.24074074074074</v>
      </c>
      <c r="AE10" s="34">
        <v>35.924528301886795</v>
      </c>
      <c r="AF10" s="34">
        <v>34.96078431372549</v>
      </c>
      <c r="AG10" s="34">
        <v>35.5</v>
      </c>
      <c r="AH10" s="34">
        <v>32.574468085106382</v>
      </c>
      <c r="AI10" s="34">
        <v>33.325581395348834</v>
      </c>
      <c r="AJ10" s="34">
        <v>35.666666666666664</v>
      </c>
      <c r="AK10" s="34">
        <v>37.292682926829265</v>
      </c>
      <c r="AL10" s="34">
        <v>36.625</v>
      </c>
    </row>
    <row r="11" spans="1:38" x14ac:dyDescent="0.3">
      <c r="A11" s="26"/>
      <c r="B11" s="26">
        <v>57027</v>
      </c>
      <c r="C11" s="27" t="s">
        <v>146</v>
      </c>
      <c r="D11" s="44" t="s">
        <v>12</v>
      </c>
      <c r="E11" s="43">
        <v>104</v>
      </c>
      <c r="F11" s="35">
        <v>97</v>
      </c>
      <c r="G11" s="35">
        <v>94</v>
      </c>
      <c r="H11" s="35">
        <v>87</v>
      </c>
      <c r="I11" s="35">
        <v>88</v>
      </c>
      <c r="J11" s="35">
        <v>86</v>
      </c>
      <c r="K11" s="35">
        <v>83</v>
      </c>
      <c r="L11" s="35">
        <v>80</v>
      </c>
      <c r="M11" s="35">
        <v>78</v>
      </c>
      <c r="N11" s="35">
        <v>77</v>
      </c>
      <c r="O11" s="35">
        <v>72</v>
      </c>
      <c r="P11" s="35">
        <v>70</v>
      </c>
      <c r="Q11" s="35">
        <v>66</v>
      </c>
      <c r="R11" s="35">
        <v>65</v>
      </c>
      <c r="S11" s="35">
        <v>63</v>
      </c>
      <c r="T11" s="35">
        <v>64</v>
      </c>
      <c r="U11" s="35">
        <v>57</v>
      </c>
      <c r="V11" s="35">
        <v>56</v>
      </c>
      <c r="W11" s="35">
        <v>55</v>
      </c>
      <c r="X11" s="35">
        <v>52</v>
      </c>
      <c r="Y11" s="35">
        <v>51</v>
      </c>
      <c r="Z11" s="35">
        <v>47</v>
      </c>
      <c r="AA11" s="35">
        <v>45</v>
      </c>
      <c r="AB11" s="35">
        <v>44</v>
      </c>
      <c r="AC11" s="35">
        <v>42</v>
      </c>
      <c r="AD11" s="35">
        <v>42</v>
      </c>
      <c r="AE11" s="35">
        <v>42</v>
      </c>
      <c r="AF11" s="35">
        <v>39</v>
      </c>
      <c r="AG11" s="35">
        <v>38</v>
      </c>
      <c r="AH11" s="35">
        <v>39</v>
      </c>
      <c r="AI11" s="35">
        <v>37</v>
      </c>
      <c r="AJ11" s="35">
        <v>37</v>
      </c>
      <c r="AK11" s="35">
        <v>38</v>
      </c>
      <c r="AL11" s="35">
        <v>37</v>
      </c>
    </row>
    <row r="12" spans="1:38" x14ac:dyDescent="0.3">
      <c r="A12" s="16"/>
      <c r="B12" s="16">
        <f>B11</f>
        <v>57027</v>
      </c>
      <c r="C12" s="33" t="str">
        <f>C11</f>
        <v>Estaimpuis</v>
      </c>
      <c r="D12" s="41" t="s">
        <v>29</v>
      </c>
      <c r="E12" s="42">
        <v>22.706153846153846</v>
      </c>
      <c r="F12" s="34">
        <v>22.238659793814431</v>
      </c>
      <c r="G12" s="34">
        <v>23.004574468085107</v>
      </c>
      <c r="H12" s="34">
        <v>24.240689655172414</v>
      </c>
      <c r="I12" s="34">
        <v>24.521363636363635</v>
      </c>
      <c r="J12" s="34">
        <v>24.461511627906976</v>
      </c>
      <c r="K12" s="34">
        <v>25.327710843373492</v>
      </c>
      <c r="L12" s="34">
        <v>26.477249999999998</v>
      </c>
      <c r="M12" s="34">
        <v>28.061153846153847</v>
      </c>
      <c r="N12" s="34">
        <v>28.400779220779224</v>
      </c>
      <c r="O12" s="34">
        <v>29.575555555555557</v>
      </c>
      <c r="P12" s="34">
        <v>30.755285714285716</v>
      </c>
      <c r="Q12" s="34">
        <v>31.700303030303029</v>
      </c>
      <c r="R12" s="34">
        <v>32.440153846153841</v>
      </c>
      <c r="S12" s="34">
        <v>33.445873015873019</v>
      </c>
      <c r="T12" s="34">
        <v>32.745937499999997</v>
      </c>
      <c r="U12" s="34">
        <v>35.498947368421057</v>
      </c>
      <c r="V12" s="34">
        <v>35.673571428571428</v>
      </c>
      <c r="W12" s="34">
        <v>36.13163636363636</v>
      </c>
      <c r="X12" s="34">
        <v>38.125384615384611</v>
      </c>
      <c r="Y12" s="34">
        <v>39.253921568627455</v>
      </c>
      <c r="Z12" s="34">
        <v>37.524042553191492</v>
      </c>
      <c r="AA12" s="34">
        <v>39.845333333333336</v>
      </c>
      <c r="AB12" s="34">
        <v>39.204999999999998</v>
      </c>
      <c r="AC12" s="34">
        <v>41.222619047619048</v>
      </c>
      <c r="AD12" s="34">
        <v>41.401190476190479</v>
      </c>
      <c r="AE12" s="34">
        <v>44.222142857142856</v>
      </c>
      <c r="AF12" s="34">
        <v>48.130769230769232</v>
      </c>
      <c r="AG12" s="34">
        <v>48.242631578947368</v>
      </c>
      <c r="AH12" s="34">
        <v>48.208717948717947</v>
      </c>
      <c r="AI12" s="34">
        <v>49.100540540540543</v>
      </c>
      <c r="AJ12" s="34">
        <v>48.574054054054052</v>
      </c>
      <c r="AK12" s="34">
        <v>47.762631578947364</v>
      </c>
      <c r="AL12" s="34">
        <v>46.613783783783781</v>
      </c>
    </row>
    <row r="13" spans="1:38" x14ac:dyDescent="0.3">
      <c r="A13" s="16"/>
      <c r="B13" s="16">
        <f>B11</f>
        <v>57027</v>
      </c>
      <c r="C13" s="33" t="str">
        <f>C12</f>
        <v>Estaimpuis</v>
      </c>
      <c r="D13" s="41" t="s">
        <v>27</v>
      </c>
      <c r="E13" s="42">
        <v>21.604166666666668</v>
      </c>
      <c r="F13" s="34">
        <v>23.170731707317074</v>
      </c>
      <c r="G13" s="34">
        <v>24.05263157894737</v>
      </c>
      <c r="H13" s="34">
        <v>22</v>
      </c>
      <c r="I13" s="34">
        <v>22.757575757575758</v>
      </c>
      <c r="J13" s="34">
        <v>22.771428571428572</v>
      </c>
      <c r="K13" s="34">
        <v>22.441176470588236</v>
      </c>
      <c r="L13" s="34">
        <v>21.529411764705884</v>
      </c>
      <c r="M13" s="34">
        <v>21.294117647058822</v>
      </c>
      <c r="N13" s="34">
        <v>21.757575757575758</v>
      </c>
      <c r="O13" s="34">
        <v>20.818181818181817</v>
      </c>
      <c r="P13" s="34">
        <v>24.642857142857142</v>
      </c>
      <c r="Q13" s="34">
        <v>25.153846153846153</v>
      </c>
      <c r="R13" s="34">
        <v>25.84</v>
      </c>
      <c r="S13" s="34">
        <v>24.916666666666668</v>
      </c>
      <c r="T13" s="34">
        <v>25.454545454545453</v>
      </c>
      <c r="U13" s="34">
        <v>27.65</v>
      </c>
      <c r="V13" s="34">
        <v>29</v>
      </c>
      <c r="W13" s="34">
        <v>29.523809523809526</v>
      </c>
      <c r="X13" s="34">
        <v>29.4</v>
      </c>
      <c r="Y13" s="34">
        <v>30</v>
      </c>
      <c r="Z13" s="34">
        <v>29.5</v>
      </c>
      <c r="AA13" s="34">
        <v>28.722222222222221</v>
      </c>
      <c r="AB13" s="34">
        <v>28.611111111111111</v>
      </c>
      <c r="AC13" s="34">
        <v>32.375</v>
      </c>
      <c r="AD13" s="34">
        <v>31.5625</v>
      </c>
      <c r="AE13" s="34">
        <v>32.666666666666664</v>
      </c>
      <c r="AF13" s="34">
        <v>29.928571428571427</v>
      </c>
      <c r="AG13" s="34">
        <v>29.785714285714285</v>
      </c>
      <c r="AH13" s="34">
        <v>29.166666666666668</v>
      </c>
      <c r="AI13" s="34">
        <v>26.23076923076923</v>
      </c>
      <c r="AJ13" s="34">
        <v>31.545454545454547</v>
      </c>
      <c r="AK13" s="34">
        <v>30.727272727272727</v>
      </c>
      <c r="AL13" s="34">
        <v>31.90909090909091</v>
      </c>
    </row>
    <row r="14" spans="1:38" x14ac:dyDescent="0.3">
      <c r="A14" s="16"/>
      <c r="B14" s="16">
        <f>B11</f>
        <v>57027</v>
      </c>
      <c r="C14" s="33" t="str">
        <f>C13</f>
        <v>Estaimpuis</v>
      </c>
      <c r="D14" s="41" t="s">
        <v>28</v>
      </c>
      <c r="E14" s="42">
        <v>12.521739130434783</v>
      </c>
      <c r="F14" s="34">
        <v>14.631578947368421</v>
      </c>
      <c r="G14" s="34">
        <v>17.235294117647058</v>
      </c>
      <c r="H14" s="34">
        <v>16.125</v>
      </c>
      <c r="I14" s="34">
        <v>17.35483870967742</v>
      </c>
      <c r="J14" s="34">
        <v>17.71875</v>
      </c>
      <c r="K14" s="34">
        <v>17.8</v>
      </c>
      <c r="L14" s="34">
        <v>18.96875</v>
      </c>
      <c r="M14" s="34">
        <v>20.137931034482758</v>
      </c>
      <c r="N14" s="34">
        <v>21.357142857142858</v>
      </c>
      <c r="O14" s="34">
        <v>20.153846153846153</v>
      </c>
      <c r="P14" s="34">
        <v>21.75</v>
      </c>
      <c r="Q14" s="34">
        <v>22.074074074074073</v>
      </c>
      <c r="R14" s="34">
        <v>22.8</v>
      </c>
      <c r="S14" s="34">
        <v>23.192307692307693</v>
      </c>
      <c r="T14" s="34">
        <v>23.296296296296298</v>
      </c>
      <c r="U14" s="34">
        <v>24.62962962962963</v>
      </c>
      <c r="V14" s="34">
        <v>24.153846153846153</v>
      </c>
      <c r="W14" s="34">
        <v>23.25</v>
      </c>
      <c r="X14" s="34">
        <v>24.28</v>
      </c>
      <c r="Y14" s="34">
        <v>25.863636363636363</v>
      </c>
      <c r="Z14" s="34">
        <v>27.285714285714285</v>
      </c>
      <c r="AA14" s="34">
        <v>27.444444444444443</v>
      </c>
      <c r="AB14" s="34">
        <v>28.117647058823529</v>
      </c>
      <c r="AC14" s="34">
        <v>26.894736842105264</v>
      </c>
      <c r="AD14" s="34">
        <v>31.5625</v>
      </c>
      <c r="AE14" s="34">
        <v>37.352941176470587</v>
      </c>
      <c r="AF14" s="34">
        <v>35.705882352941174</v>
      </c>
      <c r="AG14" s="34">
        <v>39</v>
      </c>
      <c r="AH14" s="34">
        <v>35.866666666666667</v>
      </c>
      <c r="AI14" s="34">
        <v>34.6875</v>
      </c>
      <c r="AJ14" s="34">
        <v>35.142857142857146</v>
      </c>
      <c r="AK14" s="34">
        <v>32.714285714285715</v>
      </c>
      <c r="AL14" s="34">
        <v>35.285714285714285</v>
      </c>
    </row>
    <row r="15" spans="1:38" x14ac:dyDescent="0.3">
      <c r="A15" s="26"/>
      <c r="B15" s="26">
        <v>57062</v>
      </c>
      <c r="C15" s="27" t="s">
        <v>147</v>
      </c>
      <c r="D15" s="44" t="s">
        <v>12</v>
      </c>
      <c r="E15" s="43">
        <v>104</v>
      </c>
      <c r="F15" s="35">
        <v>105</v>
      </c>
      <c r="G15" s="35">
        <v>100</v>
      </c>
      <c r="H15" s="35">
        <v>95</v>
      </c>
      <c r="I15" s="35">
        <v>92</v>
      </c>
      <c r="J15" s="35">
        <v>91</v>
      </c>
      <c r="K15" s="35">
        <v>89</v>
      </c>
      <c r="L15" s="35">
        <v>84</v>
      </c>
      <c r="M15" s="35">
        <v>84</v>
      </c>
      <c r="N15" s="35">
        <v>86</v>
      </c>
      <c r="O15" s="35">
        <v>79</v>
      </c>
      <c r="P15" s="35">
        <v>74</v>
      </c>
      <c r="Q15" s="35">
        <v>73</v>
      </c>
      <c r="R15" s="35">
        <v>75</v>
      </c>
      <c r="S15" s="35">
        <v>73</v>
      </c>
      <c r="T15" s="35">
        <v>72</v>
      </c>
      <c r="U15" s="35">
        <v>68</v>
      </c>
      <c r="V15" s="35">
        <v>65</v>
      </c>
      <c r="W15" s="35">
        <v>63</v>
      </c>
      <c r="X15" s="35">
        <v>61</v>
      </c>
      <c r="Y15" s="35">
        <v>61</v>
      </c>
      <c r="Z15" s="35">
        <v>64</v>
      </c>
      <c r="AA15" s="35">
        <v>64</v>
      </c>
      <c r="AB15" s="35">
        <v>60</v>
      </c>
      <c r="AC15" s="35">
        <v>60</v>
      </c>
      <c r="AD15" s="35">
        <v>60</v>
      </c>
      <c r="AE15" s="35">
        <v>62</v>
      </c>
      <c r="AF15" s="35">
        <v>61</v>
      </c>
      <c r="AG15" s="35">
        <v>59</v>
      </c>
      <c r="AH15" s="35">
        <v>59</v>
      </c>
      <c r="AI15" s="35">
        <v>62</v>
      </c>
      <c r="AJ15" s="35">
        <v>63</v>
      </c>
      <c r="AK15" s="35">
        <v>61</v>
      </c>
      <c r="AL15" s="35">
        <v>61</v>
      </c>
    </row>
    <row r="16" spans="1:38" x14ac:dyDescent="0.3">
      <c r="A16" s="16"/>
      <c r="B16" s="16">
        <f>B15</f>
        <v>57062</v>
      </c>
      <c r="C16" s="33" t="str">
        <f>C15</f>
        <v>Pecq</v>
      </c>
      <c r="D16" s="41" t="s">
        <v>29</v>
      </c>
      <c r="E16" s="42">
        <v>28.264615384615386</v>
      </c>
      <c r="F16" s="34">
        <v>29.012571428571427</v>
      </c>
      <c r="G16" s="34">
        <v>30.0852</v>
      </c>
      <c r="H16" s="34">
        <v>31.179263157894738</v>
      </c>
      <c r="I16" s="34">
        <v>32.692500000000003</v>
      </c>
      <c r="J16" s="34">
        <v>33.419450549450545</v>
      </c>
      <c r="K16" s="34">
        <v>34.50359550561798</v>
      </c>
      <c r="L16" s="34">
        <v>35.594166666666666</v>
      </c>
      <c r="M16" s="34">
        <v>37.238095238095241</v>
      </c>
      <c r="N16" s="34">
        <v>36.872906976744183</v>
      </c>
      <c r="O16" s="34">
        <v>39.902531645569617</v>
      </c>
      <c r="P16" s="34">
        <v>42.333513513513516</v>
      </c>
      <c r="Q16" s="34">
        <v>44.973972602739721</v>
      </c>
      <c r="R16" s="34">
        <v>43.725200000000001</v>
      </c>
      <c r="S16" s="34">
        <v>45.063013698630137</v>
      </c>
      <c r="T16" s="34">
        <v>45.027361111111112</v>
      </c>
      <c r="U16" s="34">
        <v>47.985882352941182</v>
      </c>
      <c r="V16" s="34">
        <v>50.00584615384615</v>
      </c>
      <c r="W16" s="34">
        <v>51.826984126984122</v>
      </c>
      <c r="X16" s="34">
        <v>53.500819672131144</v>
      </c>
      <c r="Y16" s="34">
        <v>53.690819672131148</v>
      </c>
      <c r="Z16" s="34">
        <v>52.185792187499999</v>
      </c>
      <c r="AA16" s="34">
        <v>52.182343750000001</v>
      </c>
      <c r="AB16" s="34">
        <v>56.100500000000004</v>
      </c>
      <c r="AC16" s="34">
        <v>55.337708333333332</v>
      </c>
      <c r="AD16" s="34">
        <v>53.296578333333329</v>
      </c>
      <c r="AE16" s="34">
        <v>51.05603709677419</v>
      </c>
      <c r="AF16" s="34">
        <v>51.485163934426225</v>
      </c>
      <c r="AG16" s="34">
        <v>50.992557627118643</v>
      </c>
      <c r="AH16" s="34">
        <v>52.384174576271192</v>
      </c>
      <c r="AI16" s="34">
        <v>51.486009677419361</v>
      </c>
      <c r="AJ16" s="34">
        <v>50.76600476190476</v>
      </c>
      <c r="AK16" s="34">
        <v>52.830327868852457</v>
      </c>
      <c r="AL16" s="34">
        <v>53.698944262295079</v>
      </c>
    </row>
    <row r="17" spans="1:38" x14ac:dyDescent="0.3">
      <c r="A17" s="16"/>
      <c r="B17" s="16">
        <f>B15</f>
        <v>57062</v>
      </c>
      <c r="C17" s="33" t="str">
        <f>C16</f>
        <v>Pecq</v>
      </c>
      <c r="D17" s="41" t="s">
        <v>27</v>
      </c>
      <c r="E17" s="42">
        <v>21.25</v>
      </c>
      <c r="F17" s="34">
        <v>23.069767441860463</v>
      </c>
      <c r="G17" s="34">
        <v>24.815789473684209</v>
      </c>
      <c r="H17" s="34">
        <v>20.27027027027027</v>
      </c>
      <c r="I17" s="34">
        <v>23.894736842105264</v>
      </c>
      <c r="J17" s="34">
        <v>23.432432432432432</v>
      </c>
      <c r="K17" s="34">
        <v>24.333333333333332</v>
      </c>
      <c r="L17" s="34">
        <v>24.06451612903226</v>
      </c>
      <c r="M17" s="34">
        <v>20.971428571428572</v>
      </c>
      <c r="N17" s="34">
        <v>22.588235294117649</v>
      </c>
      <c r="O17" s="34">
        <v>25.59375</v>
      </c>
      <c r="P17" s="34">
        <v>25.451612903225808</v>
      </c>
      <c r="Q17" s="34">
        <v>24.5</v>
      </c>
      <c r="R17" s="34">
        <v>23.65625</v>
      </c>
      <c r="S17" s="34">
        <v>24.733333333333334</v>
      </c>
      <c r="T17" s="34">
        <v>24.4</v>
      </c>
      <c r="U17" s="34">
        <v>24.9</v>
      </c>
      <c r="V17" s="34">
        <v>26.08</v>
      </c>
      <c r="W17" s="34">
        <v>27.869565217391305</v>
      </c>
      <c r="X17" s="34">
        <v>30.95</v>
      </c>
      <c r="Y17" s="34">
        <v>31.368421052631579</v>
      </c>
      <c r="Z17" s="34">
        <v>34.722222222222221</v>
      </c>
      <c r="AA17" s="34">
        <v>37.882352941176471</v>
      </c>
      <c r="AB17" s="34">
        <v>41.294117647058826</v>
      </c>
      <c r="AC17" s="34">
        <v>44.823529411764703</v>
      </c>
      <c r="AD17" s="34">
        <v>44</v>
      </c>
      <c r="AE17" s="34">
        <v>45.058823529411768</v>
      </c>
      <c r="AF17" s="34">
        <v>47.5</v>
      </c>
      <c r="AG17" s="34">
        <v>47.133333333333333</v>
      </c>
      <c r="AH17" s="34">
        <v>53.571428571428569</v>
      </c>
      <c r="AI17" s="34">
        <v>56.642857142857146</v>
      </c>
      <c r="AJ17" s="34">
        <v>55.714285714285715</v>
      </c>
      <c r="AK17" s="34">
        <v>58</v>
      </c>
      <c r="AL17" s="34">
        <v>61.75</v>
      </c>
    </row>
    <row r="18" spans="1:38" x14ac:dyDescent="0.3">
      <c r="A18" s="16"/>
      <c r="B18" s="16">
        <f>B15</f>
        <v>57062</v>
      </c>
      <c r="C18" s="33" t="str">
        <f>C17</f>
        <v>Pecq</v>
      </c>
      <c r="D18" s="41" t="s">
        <v>28</v>
      </c>
      <c r="E18" s="42">
        <v>18.666666666666668</v>
      </c>
      <c r="F18" s="34">
        <v>19.666666666666668</v>
      </c>
      <c r="G18" s="34">
        <v>21.481481481481481</v>
      </c>
      <c r="H18" s="34">
        <v>21.73170731707317</v>
      </c>
      <c r="I18" s="34">
        <v>19.666666666666668</v>
      </c>
      <c r="J18" s="34">
        <v>24.351351351351351</v>
      </c>
      <c r="K18" s="34">
        <v>25.375</v>
      </c>
      <c r="L18" s="34">
        <v>24.705882352941178</v>
      </c>
      <c r="M18" s="34">
        <v>25.25</v>
      </c>
      <c r="N18" s="34">
        <v>26.194444444444443</v>
      </c>
      <c r="O18" s="34">
        <v>26.342857142857142</v>
      </c>
      <c r="P18" s="34">
        <v>29.027027027027028</v>
      </c>
      <c r="Q18" s="34">
        <v>30</v>
      </c>
      <c r="R18" s="34">
        <v>29.394736842105264</v>
      </c>
      <c r="S18" s="34">
        <v>32.657142857142858</v>
      </c>
      <c r="T18" s="34">
        <v>32.108108108108105</v>
      </c>
      <c r="U18" s="34">
        <v>34.542857142857144</v>
      </c>
      <c r="V18" s="34">
        <v>35.694444444444443</v>
      </c>
      <c r="W18" s="34">
        <v>39.1875</v>
      </c>
      <c r="X18" s="34">
        <v>39.28125</v>
      </c>
      <c r="Y18" s="34">
        <v>39.121212121212125</v>
      </c>
      <c r="Z18" s="34">
        <v>38.1875</v>
      </c>
      <c r="AA18" s="34">
        <v>33.370370370370374</v>
      </c>
      <c r="AB18" s="34">
        <v>34.75</v>
      </c>
      <c r="AC18" s="34">
        <v>35.230769230769234</v>
      </c>
      <c r="AD18" s="34">
        <v>39.304347826086953</v>
      </c>
      <c r="AE18" s="34">
        <v>31.96</v>
      </c>
      <c r="AF18" s="34">
        <v>28.90909090909091</v>
      </c>
      <c r="AG18" s="34">
        <v>27.428571428571427</v>
      </c>
      <c r="AH18" s="34">
        <v>28.571428571428573</v>
      </c>
      <c r="AI18" s="34">
        <v>29.631578947368421</v>
      </c>
      <c r="AJ18" s="34">
        <v>31.166666666666668</v>
      </c>
      <c r="AK18" s="34">
        <v>30.473684210526315</v>
      </c>
      <c r="AL18" s="34">
        <v>31.631578947368421</v>
      </c>
    </row>
    <row r="19" spans="1:38" x14ac:dyDescent="0.3">
      <c r="A19" s="26"/>
      <c r="B19" s="26">
        <v>57064</v>
      </c>
      <c r="C19" s="27" t="s">
        <v>148</v>
      </c>
      <c r="D19" s="44" t="s">
        <v>12</v>
      </c>
      <c r="E19" s="43">
        <v>165</v>
      </c>
      <c r="F19" s="35">
        <v>153</v>
      </c>
      <c r="G19" s="35">
        <v>145</v>
      </c>
      <c r="H19" s="35">
        <v>142</v>
      </c>
      <c r="I19" s="35">
        <v>127</v>
      </c>
      <c r="J19" s="35">
        <v>116</v>
      </c>
      <c r="K19" s="35">
        <v>106</v>
      </c>
      <c r="L19" s="35">
        <v>105</v>
      </c>
      <c r="M19" s="35">
        <v>105</v>
      </c>
      <c r="N19" s="35">
        <v>102</v>
      </c>
      <c r="O19" s="35">
        <v>99</v>
      </c>
      <c r="P19" s="35">
        <v>96</v>
      </c>
      <c r="Q19" s="35">
        <v>94</v>
      </c>
      <c r="R19" s="35">
        <v>92</v>
      </c>
      <c r="S19" s="35">
        <v>88</v>
      </c>
      <c r="T19" s="35">
        <v>91</v>
      </c>
      <c r="U19" s="35">
        <v>88</v>
      </c>
      <c r="V19" s="35">
        <v>88</v>
      </c>
      <c r="W19" s="35">
        <v>87</v>
      </c>
      <c r="X19" s="35">
        <v>86</v>
      </c>
      <c r="Y19" s="35">
        <v>83</v>
      </c>
      <c r="Z19" s="35">
        <v>76</v>
      </c>
      <c r="AA19" s="35">
        <v>67</v>
      </c>
      <c r="AB19" s="35">
        <v>65</v>
      </c>
      <c r="AC19" s="35">
        <v>65</v>
      </c>
      <c r="AD19" s="35">
        <v>66</v>
      </c>
      <c r="AE19" s="35">
        <v>64</v>
      </c>
      <c r="AF19" s="35">
        <v>67</v>
      </c>
      <c r="AG19" s="35">
        <v>67</v>
      </c>
      <c r="AH19" s="35">
        <v>65</v>
      </c>
      <c r="AI19" s="35">
        <v>68</v>
      </c>
      <c r="AJ19" s="35">
        <v>68</v>
      </c>
      <c r="AK19" s="35">
        <v>68</v>
      </c>
      <c r="AL19" s="35">
        <v>71</v>
      </c>
    </row>
    <row r="20" spans="1:38" x14ac:dyDescent="0.3">
      <c r="A20" s="16"/>
      <c r="B20" s="16">
        <f>B19</f>
        <v>57064</v>
      </c>
      <c r="C20" s="33" t="str">
        <f>C19</f>
        <v>Péruwelz</v>
      </c>
      <c r="D20" s="41" t="s">
        <v>29</v>
      </c>
      <c r="E20" s="42">
        <v>21.075939393939393</v>
      </c>
      <c r="F20" s="34">
        <v>22.369346405228757</v>
      </c>
      <c r="G20" s="34">
        <v>22.782275862068964</v>
      </c>
      <c r="H20" s="34">
        <v>23.301971830985917</v>
      </c>
      <c r="I20" s="34">
        <v>26.219448818897636</v>
      </c>
      <c r="J20" s="34">
        <v>28.15887931034483</v>
      </c>
      <c r="K20" s="34">
        <v>30.921886792452828</v>
      </c>
      <c r="L20" s="34">
        <v>31.26495238095238</v>
      </c>
      <c r="M20" s="34">
        <v>30.781238095238095</v>
      </c>
      <c r="N20" s="34">
        <v>32.176274509803918</v>
      </c>
      <c r="O20" s="34">
        <v>33.275454545454544</v>
      </c>
      <c r="P20" s="34">
        <v>34.010833333333338</v>
      </c>
      <c r="Q20" s="34">
        <v>35.832659574468082</v>
      </c>
      <c r="R20" s="34">
        <v>36.614673913043482</v>
      </c>
      <c r="S20" s="34">
        <v>38.702500000000001</v>
      </c>
      <c r="T20" s="34">
        <v>37.512967032967033</v>
      </c>
      <c r="U20" s="34">
        <v>39.088409090909089</v>
      </c>
      <c r="V20" s="34">
        <v>39.255000000000003</v>
      </c>
      <c r="W20" s="34">
        <v>39.258160919540231</v>
      </c>
      <c r="X20" s="34">
        <v>39.606744186046512</v>
      </c>
      <c r="Y20" s="34">
        <v>40.521204819277109</v>
      </c>
      <c r="Z20" s="34">
        <v>43.75578947368421</v>
      </c>
      <c r="AA20" s="34">
        <v>46.39567164179104</v>
      </c>
      <c r="AB20" s="34">
        <v>47.035846153846151</v>
      </c>
      <c r="AC20" s="34">
        <v>47.527384615384619</v>
      </c>
      <c r="AD20" s="34">
        <v>46.343484848484849</v>
      </c>
      <c r="AE20" s="34">
        <v>48.288593749999997</v>
      </c>
      <c r="AF20" s="34">
        <v>47.734179104477619</v>
      </c>
      <c r="AG20" s="34">
        <v>47.312537313432841</v>
      </c>
      <c r="AH20" s="34">
        <v>44.761846153846157</v>
      </c>
      <c r="AI20" s="34">
        <v>47.162058823529414</v>
      </c>
      <c r="AJ20" s="34">
        <v>46.526617647058821</v>
      </c>
      <c r="AK20" s="34">
        <v>47.757058823529412</v>
      </c>
      <c r="AL20" s="34">
        <v>46.622816901408449</v>
      </c>
    </row>
    <row r="21" spans="1:38" x14ac:dyDescent="0.3">
      <c r="A21" s="16"/>
      <c r="B21" s="16">
        <f>B19</f>
        <v>57064</v>
      </c>
      <c r="C21" s="33" t="str">
        <f>C20</f>
        <v>Péruwelz</v>
      </c>
      <c r="D21" s="41" t="s">
        <v>27</v>
      </c>
      <c r="E21" s="42">
        <v>25.591397849462364</v>
      </c>
      <c r="F21" s="34">
        <v>26.689655172413794</v>
      </c>
      <c r="G21" s="34">
        <v>27.493827160493826</v>
      </c>
      <c r="H21" s="34">
        <v>25.426470588235293</v>
      </c>
      <c r="I21" s="34">
        <v>26.25</v>
      </c>
      <c r="J21" s="34">
        <v>28.617647058823529</v>
      </c>
      <c r="K21" s="34">
        <v>30.546875</v>
      </c>
      <c r="L21" s="34">
        <v>29.396825396825395</v>
      </c>
      <c r="M21" s="34">
        <v>29.192982456140349</v>
      </c>
      <c r="N21" s="34">
        <v>29.6</v>
      </c>
      <c r="O21" s="34">
        <v>29.214285714285715</v>
      </c>
      <c r="P21" s="34">
        <v>30.857142857142858</v>
      </c>
      <c r="Q21" s="34">
        <v>31.283018867924529</v>
      </c>
      <c r="R21" s="34">
        <v>33.734693877551024</v>
      </c>
      <c r="S21" s="34">
        <v>33.711111111111109</v>
      </c>
      <c r="T21" s="34">
        <v>32.75</v>
      </c>
      <c r="U21" s="34">
        <v>32.325581395348834</v>
      </c>
      <c r="V21" s="34">
        <v>34.523809523809526</v>
      </c>
      <c r="W21" s="34">
        <v>35.142857142857146</v>
      </c>
      <c r="X21" s="34">
        <v>38.60526315789474</v>
      </c>
      <c r="Y21" s="34">
        <v>40.470588235294116</v>
      </c>
      <c r="Z21" s="34">
        <v>41.787878787878789</v>
      </c>
      <c r="AA21" s="34">
        <v>46.064516129032256</v>
      </c>
      <c r="AB21" s="34">
        <v>44.518518518518519</v>
      </c>
      <c r="AC21" s="34">
        <v>44.466666666666669</v>
      </c>
      <c r="AD21" s="34">
        <v>46.275862068965516</v>
      </c>
      <c r="AE21" s="34">
        <v>47.571428571428569</v>
      </c>
      <c r="AF21" s="34">
        <v>49.137931034482762</v>
      </c>
      <c r="AG21" s="34">
        <v>48.689655172413794</v>
      </c>
      <c r="AH21" s="34">
        <v>50.74074074074074</v>
      </c>
      <c r="AI21" s="34">
        <v>55.48</v>
      </c>
      <c r="AJ21" s="34">
        <v>56.04</v>
      </c>
      <c r="AK21" s="34">
        <v>63.208333333333336</v>
      </c>
      <c r="AL21" s="34">
        <v>62.608695652173914</v>
      </c>
    </row>
    <row r="22" spans="1:38" x14ac:dyDescent="0.3">
      <c r="A22" s="16"/>
      <c r="B22" s="16">
        <f>B19</f>
        <v>57064</v>
      </c>
      <c r="C22" s="33" t="str">
        <f>C21</f>
        <v>Péruwelz</v>
      </c>
      <c r="D22" s="41" t="s">
        <v>28</v>
      </c>
      <c r="E22" s="42">
        <v>11.615384615384615</v>
      </c>
      <c r="F22" s="34">
        <v>13.371428571428572</v>
      </c>
      <c r="G22" s="34">
        <v>13.933333333333334</v>
      </c>
      <c r="H22" s="34">
        <v>17</v>
      </c>
      <c r="I22" s="34">
        <v>15.879310344827585</v>
      </c>
      <c r="J22" s="34">
        <v>16.040816326530614</v>
      </c>
      <c r="K22" s="34">
        <v>15.82</v>
      </c>
      <c r="L22" s="34">
        <v>16.25531914893617</v>
      </c>
      <c r="M22" s="34">
        <v>18.543859649122808</v>
      </c>
      <c r="N22" s="34">
        <v>18.264150943396228</v>
      </c>
      <c r="O22" s="34">
        <v>19.508771929824562</v>
      </c>
      <c r="P22" s="34">
        <v>21.958333333333332</v>
      </c>
      <c r="Q22" s="34">
        <v>23.212765957446809</v>
      </c>
      <c r="R22" s="34">
        <v>21.958333333333332</v>
      </c>
      <c r="S22" s="34">
        <v>23.347826086956523</v>
      </c>
      <c r="T22" s="34">
        <v>25.369565217391305</v>
      </c>
      <c r="U22" s="34">
        <v>23.5625</v>
      </c>
      <c r="V22" s="34">
        <v>25.818181818181817</v>
      </c>
      <c r="W22" s="34">
        <v>26.34090909090909</v>
      </c>
      <c r="X22" s="34">
        <v>28.522727272727273</v>
      </c>
      <c r="Y22" s="34">
        <v>28.108695652173914</v>
      </c>
      <c r="Z22" s="34">
        <v>29.106382978723403</v>
      </c>
      <c r="AA22" s="34">
        <v>29.513513513513512</v>
      </c>
      <c r="AB22" s="34">
        <v>30.833333333333332</v>
      </c>
      <c r="AC22" s="34">
        <v>30.027777777777779</v>
      </c>
      <c r="AD22" s="34">
        <v>32.875</v>
      </c>
      <c r="AE22" s="34">
        <v>33.735294117647058</v>
      </c>
      <c r="AF22" s="34">
        <v>31.696969696969695</v>
      </c>
      <c r="AG22" s="34">
        <v>35</v>
      </c>
      <c r="AH22" s="34">
        <v>35.107142857142854</v>
      </c>
      <c r="AI22" s="34">
        <v>35.142857142857146</v>
      </c>
      <c r="AJ22" s="34">
        <v>36.241379310344826</v>
      </c>
      <c r="AK22" s="34">
        <v>33.774193548387096</v>
      </c>
      <c r="AL22" s="34">
        <v>34.967741935483872</v>
      </c>
    </row>
    <row r="23" spans="1:38" x14ac:dyDescent="0.3">
      <c r="A23" s="26"/>
      <c r="B23" s="26">
        <v>57072</v>
      </c>
      <c r="C23" s="27" t="s">
        <v>149</v>
      </c>
      <c r="D23" s="44" t="s">
        <v>12</v>
      </c>
      <c r="E23" s="43">
        <v>79</v>
      </c>
      <c r="F23" s="35">
        <v>78</v>
      </c>
      <c r="G23" s="35">
        <v>76</v>
      </c>
      <c r="H23" s="35">
        <v>71</v>
      </c>
      <c r="I23" s="35">
        <v>71</v>
      </c>
      <c r="J23" s="35">
        <v>71</v>
      </c>
      <c r="K23" s="35">
        <v>66</v>
      </c>
      <c r="L23" s="35">
        <v>61</v>
      </c>
      <c r="M23" s="35">
        <v>61</v>
      </c>
      <c r="N23" s="35">
        <v>57</v>
      </c>
      <c r="O23" s="35">
        <v>57</v>
      </c>
      <c r="P23" s="35">
        <v>57</v>
      </c>
      <c r="Q23" s="35">
        <v>55</v>
      </c>
      <c r="R23" s="35">
        <v>56</v>
      </c>
      <c r="S23" s="35">
        <v>54</v>
      </c>
      <c r="T23" s="35">
        <v>53</v>
      </c>
      <c r="U23" s="35">
        <v>52</v>
      </c>
      <c r="V23" s="35">
        <v>51</v>
      </c>
      <c r="W23" s="35">
        <v>48</v>
      </c>
      <c r="X23" s="35">
        <v>48</v>
      </c>
      <c r="Y23" s="35">
        <v>46</v>
      </c>
      <c r="Z23" s="35">
        <v>39</v>
      </c>
      <c r="AA23" s="35">
        <v>37</v>
      </c>
      <c r="AB23" s="35">
        <v>37</v>
      </c>
      <c r="AC23" s="35">
        <v>39</v>
      </c>
      <c r="AD23" s="35">
        <v>39</v>
      </c>
      <c r="AE23" s="35">
        <v>37</v>
      </c>
      <c r="AF23" s="35">
        <v>38</v>
      </c>
      <c r="AG23" s="35">
        <v>38</v>
      </c>
      <c r="AH23" s="35">
        <v>38</v>
      </c>
      <c r="AI23" s="35">
        <v>36</v>
      </c>
      <c r="AJ23" s="35">
        <v>36</v>
      </c>
      <c r="AK23" s="35">
        <v>37</v>
      </c>
      <c r="AL23" s="35">
        <v>36</v>
      </c>
    </row>
    <row r="24" spans="1:38" x14ac:dyDescent="0.3">
      <c r="A24" s="16"/>
      <c r="B24" s="16">
        <f>B23</f>
        <v>57072</v>
      </c>
      <c r="C24" s="33" t="str">
        <f>C23</f>
        <v>Rumes</v>
      </c>
      <c r="D24" s="41" t="s">
        <v>29</v>
      </c>
      <c r="E24" s="42">
        <v>24.078227848101264</v>
      </c>
      <c r="F24" s="34">
        <v>24.666794871794874</v>
      </c>
      <c r="G24" s="34">
        <v>25.445789473684211</v>
      </c>
      <c r="H24" s="34">
        <v>26.658732394366197</v>
      </c>
      <c r="I24" s="34">
        <v>27.120985915492955</v>
      </c>
      <c r="J24" s="34">
        <v>27.213802816901406</v>
      </c>
      <c r="K24" s="34">
        <v>29.758181818181821</v>
      </c>
      <c r="L24" s="34">
        <v>31.271475409836068</v>
      </c>
      <c r="M24" s="34">
        <v>30.083934426229508</v>
      </c>
      <c r="N24" s="34">
        <v>30.437017543859646</v>
      </c>
      <c r="O24" s="34">
        <v>31.422105263157896</v>
      </c>
      <c r="P24" s="34">
        <v>31.911052631578947</v>
      </c>
      <c r="Q24" s="34">
        <v>32.87290909090909</v>
      </c>
      <c r="R24" s="34">
        <v>32.606071428571425</v>
      </c>
      <c r="S24" s="34">
        <v>33.947962962962961</v>
      </c>
      <c r="T24" s="34">
        <v>34.820188679245284</v>
      </c>
      <c r="U24" s="34">
        <v>34.809807692307693</v>
      </c>
      <c r="V24" s="34">
        <v>33.664117647058823</v>
      </c>
      <c r="W24" s="34">
        <v>36.814583333333331</v>
      </c>
      <c r="X24" s="34">
        <v>36.793333333333337</v>
      </c>
      <c r="Y24" s="34">
        <v>36.73804347826087</v>
      </c>
      <c r="Z24" s="34">
        <v>38.227948717948713</v>
      </c>
      <c r="AA24" s="34">
        <v>37.750540540540541</v>
      </c>
      <c r="AB24" s="34">
        <v>36.916486486486491</v>
      </c>
      <c r="AC24" s="34">
        <v>35.769743589743591</v>
      </c>
      <c r="AD24" s="34">
        <v>36.225384615384613</v>
      </c>
      <c r="AE24" s="34">
        <v>39.413783783783785</v>
      </c>
      <c r="AF24" s="34">
        <v>39.436052631578946</v>
      </c>
      <c r="AG24" s="34">
        <v>39.957368421052635</v>
      </c>
      <c r="AH24" s="34">
        <v>37.564473684210526</v>
      </c>
      <c r="AI24" s="34">
        <v>39.576111111111111</v>
      </c>
      <c r="AJ24" s="34">
        <v>40.218333333333334</v>
      </c>
      <c r="AK24" s="34">
        <v>39.339189189189185</v>
      </c>
      <c r="AL24" s="34">
        <v>40.43888888888889</v>
      </c>
    </row>
    <row r="25" spans="1:38" x14ac:dyDescent="0.3">
      <c r="A25" s="16"/>
      <c r="B25" s="16">
        <f>B23</f>
        <v>57072</v>
      </c>
      <c r="C25" s="33" t="str">
        <f>C24</f>
        <v>Rumes</v>
      </c>
      <c r="D25" s="41" t="s">
        <v>27</v>
      </c>
      <c r="E25" s="42">
        <v>24</v>
      </c>
      <c r="F25" s="34">
        <v>23.7</v>
      </c>
      <c r="G25" s="34">
        <v>25.911111111111111</v>
      </c>
      <c r="H25" s="34">
        <v>25.219512195121951</v>
      </c>
      <c r="I25" s="34">
        <v>26.048780487804876</v>
      </c>
      <c r="J25" s="34">
        <v>27.871794871794872</v>
      </c>
      <c r="K25" s="34">
        <v>26.588235294117649</v>
      </c>
      <c r="L25" s="34">
        <v>25.710526315789473</v>
      </c>
      <c r="M25" s="34">
        <v>27.444444444444443</v>
      </c>
      <c r="N25" s="34">
        <v>28.272727272727273</v>
      </c>
      <c r="O25" s="34">
        <v>30.0625</v>
      </c>
      <c r="P25" s="34">
        <v>29.806451612903224</v>
      </c>
      <c r="Q25" s="34">
        <v>31.137931034482758</v>
      </c>
      <c r="R25" s="34">
        <v>31.392857142857142</v>
      </c>
      <c r="S25" s="34">
        <v>31.5</v>
      </c>
      <c r="T25" s="34">
        <v>31.76923076923077</v>
      </c>
      <c r="U25" s="34">
        <v>32.72</v>
      </c>
      <c r="V25" s="34">
        <v>34.590909090909093</v>
      </c>
      <c r="W25" s="34">
        <v>35.047619047619051</v>
      </c>
      <c r="X25" s="34">
        <v>37.299999999999997</v>
      </c>
      <c r="Y25" s="34">
        <v>41.944444444444443</v>
      </c>
      <c r="Z25" s="34">
        <v>41.294117647058826</v>
      </c>
      <c r="AA25" s="34">
        <v>39.823529411764703</v>
      </c>
      <c r="AB25" s="34">
        <v>41.5625</v>
      </c>
      <c r="AC25" s="34">
        <v>39.111111111111114</v>
      </c>
      <c r="AD25" s="34">
        <v>43.5</v>
      </c>
      <c r="AE25" s="34">
        <v>53.92307692307692</v>
      </c>
      <c r="AF25" s="34">
        <v>55.666666666666664</v>
      </c>
      <c r="AG25" s="34">
        <v>48</v>
      </c>
      <c r="AH25" s="34">
        <v>51.5</v>
      </c>
      <c r="AI25" s="34">
        <v>63.666666666666664</v>
      </c>
      <c r="AJ25" s="34">
        <v>48.916666666666664</v>
      </c>
      <c r="AK25" s="34">
        <v>57.090909090909093</v>
      </c>
      <c r="AL25" s="34">
        <v>61.4</v>
      </c>
    </row>
    <row r="26" spans="1:38" x14ac:dyDescent="0.3">
      <c r="A26" s="16"/>
      <c r="B26" s="16">
        <f>B23</f>
        <v>57072</v>
      </c>
      <c r="C26" s="33" t="str">
        <f>C25</f>
        <v>Rumes</v>
      </c>
      <c r="D26" s="41" t="s">
        <v>28</v>
      </c>
      <c r="E26" s="42">
        <v>11.818181818181818</v>
      </c>
      <c r="F26" s="34">
        <v>15.1</v>
      </c>
      <c r="G26" s="34">
        <v>14.058823529411764</v>
      </c>
      <c r="H26" s="34">
        <v>14.625</v>
      </c>
      <c r="I26" s="34">
        <v>15.107142857142858</v>
      </c>
      <c r="J26" s="34">
        <v>14.928571428571429</v>
      </c>
      <c r="K26" s="34">
        <v>16.962962962962962</v>
      </c>
      <c r="L26" s="34">
        <v>17.25</v>
      </c>
      <c r="M26" s="34">
        <v>16.714285714285715</v>
      </c>
      <c r="N26" s="34">
        <v>17.851851851851851</v>
      </c>
      <c r="O26" s="34">
        <v>18.310344827586206</v>
      </c>
      <c r="P26" s="34">
        <v>19.586206896551722</v>
      </c>
      <c r="Q26" s="34">
        <v>19.576923076923077</v>
      </c>
      <c r="R26" s="34">
        <v>21.565217391304348</v>
      </c>
      <c r="S26" s="34">
        <v>21.652173913043477</v>
      </c>
      <c r="T26" s="34">
        <v>24.043478260869566</v>
      </c>
      <c r="U26" s="34">
        <v>22.916666666666668</v>
      </c>
      <c r="V26" s="34">
        <v>25.521739130434781</v>
      </c>
      <c r="W26" s="34">
        <v>26.045454545454547</v>
      </c>
      <c r="X26" s="34">
        <v>26.285714285714285</v>
      </c>
      <c r="Y26" s="34">
        <v>27.578947368421051</v>
      </c>
      <c r="Z26" s="34">
        <v>28.4</v>
      </c>
      <c r="AA26" s="34">
        <v>25</v>
      </c>
      <c r="AB26" s="34">
        <v>27.058823529411764</v>
      </c>
      <c r="AC26" s="34">
        <v>29.210526315789473</v>
      </c>
      <c r="AD26" s="34">
        <v>31.684210526315791</v>
      </c>
      <c r="AE26" s="34">
        <v>38.684210526315788</v>
      </c>
      <c r="AF26" s="34">
        <v>39.235294117647058</v>
      </c>
      <c r="AG26" s="34">
        <v>39.647058823529413</v>
      </c>
      <c r="AH26" s="34">
        <v>37.214285714285715</v>
      </c>
      <c r="AI26" s="34">
        <v>41.470588235294116</v>
      </c>
      <c r="AJ26" s="34">
        <v>47.882352941176471</v>
      </c>
      <c r="AK26" s="34">
        <v>40.1875</v>
      </c>
      <c r="AL26" s="34">
        <v>45.428571428571431</v>
      </c>
    </row>
    <row r="27" spans="1:38" x14ac:dyDescent="0.3">
      <c r="A27" s="26"/>
      <c r="B27" s="26">
        <v>57081</v>
      </c>
      <c r="C27" s="27" t="s">
        <v>150</v>
      </c>
      <c r="D27" s="44" t="s">
        <v>12</v>
      </c>
      <c r="E27" s="43">
        <v>568</v>
      </c>
      <c r="F27" s="35">
        <v>552</v>
      </c>
      <c r="G27" s="35">
        <v>526</v>
      </c>
      <c r="H27" s="35">
        <v>515</v>
      </c>
      <c r="I27" s="35">
        <v>498</v>
      </c>
      <c r="J27" s="35">
        <v>479</v>
      </c>
      <c r="K27" s="35">
        <v>465</v>
      </c>
      <c r="L27" s="35">
        <v>454</v>
      </c>
      <c r="M27" s="35">
        <v>442</v>
      </c>
      <c r="N27" s="35">
        <v>434</v>
      </c>
      <c r="O27" s="35">
        <v>426</v>
      </c>
      <c r="P27" s="35">
        <v>407</v>
      </c>
      <c r="Q27" s="35">
        <v>391</v>
      </c>
      <c r="R27" s="35">
        <v>385</v>
      </c>
      <c r="S27" s="35">
        <v>373</v>
      </c>
      <c r="T27" s="35">
        <v>370</v>
      </c>
      <c r="U27" s="35">
        <v>358</v>
      </c>
      <c r="V27" s="35">
        <v>343</v>
      </c>
      <c r="W27" s="35">
        <v>334</v>
      </c>
      <c r="X27" s="35">
        <v>322</v>
      </c>
      <c r="Y27" s="35">
        <v>310</v>
      </c>
      <c r="Z27" s="35">
        <v>313</v>
      </c>
      <c r="AA27" s="35">
        <v>310</v>
      </c>
      <c r="AB27" s="35">
        <v>304</v>
      </c>
      <c r="AC27" s="35">
        <v>305</v>
      </c>
      <c r="AD27" s="35">
        <v>297</v>
      </c>
      <c r="AE27" s="35">
        <v>296</v>
      </c>
      <c r="AF27" s="35">
        <v>298</v>
      </c>
      <c r="AG27" s="35">
        <v>298</v>
      </c>
      <c r="AH27" s="35">
        <v>300</v>
      </c>
      <c r="AI27" s="35">
        <v>296</v>
      </c>
      <c r="AJ27" s="35">
        <v>299</v>
      </c>
      <c r="AK27" s="35">
        <v>296</v>
      </c>
      <c r="AL27" s="35">
        <v>286</v>
      </c>
    </row>
    <row r="28" spans="1:38" x14ac:dyDescent="0.3">
      <c r="A28" s="16"/>
      <c r="B28" s="16">
        <f>B27</f>
        <v>57081</v>
      </c>
      <c r="C28" s="33" t="str">
        <f>C27</f>
        <v>Tournai</v>
      </c>
      <c r="D28" s="41" t="s">
        <v>29</v>
      </c>
      <c r="E28" s="42">
        <v>25.534559859154928</v>
      </c>
      <c r="F28" s="34">
        <v>26.352318840579709</v>
      </c>
      <c r="G28" s="34">
        <v>27.34722433460076</v>
      </c>
      <c r="H28" s="34">
        <v>28.554834951456311</v>
      </c>
      <c r="I28" s="34">
        <v>29.913654618473899</v>
      </c>
      <c r="J28" s="34">
        <v>31.156617954070981</v>
      </c>
      <c r="K28" s="34">
        <v>31.230494623655915</v>
      </c>
      <c r="L28" s="34">
        <v>32.238964757709248</v>
      </c>
      <c r="M28" s="34">
        <v>33.648167420814481</v>
      </c>
      <c r="N28" s="34">
        <v>34.405760368663593</v>
      </c>
      <c r="O28" s="34">
        <v>34.883896713615023</v>
      </c>
      <c r="P28" s="34">
        <v>36.571842751842752</v>
      </c>
      <c r="Q28" s="34">
        <v>37.807723785166239</v>
      </c>
      <c r="R28" s="34">
        <v>38.504103896103899</v>
      </c>
      <c r="S28" s="34">
        <v>39.631930294906162</v>
      </c>
      <c r="T28" s="34">
        <v>40.06375675675676</v>
      </c>
      <c r="U28" s="34">
        <v>41.235642458100557</v>
      </c>
      <c r="V28" s="34">
        <v>42.634548104956266</v>
      </c>
      <c r="W28" s="34">
        <v>43.839101796407185</v>
      </c>
      <c r="X28" s="34">
        <v>45.798850931677016</v>
      </c>
      <c r="Y28" s="34">
        <v>47.422483870967746</v>
      </c>
      <c r="Z28" s="34">
        <v>45.207827476038339</v>
      </c>
      <c r="AA28" s="34">
        <v>43.913000000000004</v>
      </c>
      <c r="AB28" s="34">
        <v>44.394638157894732</v>
      </c>
      <c r="AC28" s="34">
        <v>44.28619672131147</v>
      </c>
      <c r="AD28" s="34">
        <v>44.634589225589224</v>
      </c>
      <c r="AE28" s="34">
        <v>45.491587837837841</v>
      </c>
      <c r="AF28" s="34">
        <v>45.284026845637584</v>
      </c>
      <c r="AG28" s="34">
        <v>45.109127516778528</v>
      </c>
      <c r="AH28" s="34">
        <v>45.054433333333336</v>
      </c>
      <c r="AI28" s="34">
        <v>45.960472972972973</v>
      </c>
      <c r="AJ28" s="34">
        <v>45.243779264214048</v>
      </c>
      <c r="AK28" s="34">
        <v>45.572972972972977</v>
      </c>
      <c r="AL28" s="34">
        <v>46.332027972027973</v>
      </c>
    </row>
    <row r="29" spans="1:38" x14ac:dyDescent="0.3">
      <c r="A29" s="16"/>
      <c r="B29" s="16">
        <f>B27</f>
        <v>57081</v>
      </c>
      <c r="C29" s="33" t="str">
        <f>C28</f>
        <v>Tournai</v>
      </c>
      <c r="D29" s="41" t="s">
        <v>27</v>
      </c>
      <c r="E29" s="42">
        <v>23.763578274760384</v>
      </c>
      <c r="F29" s="34">
        <v>25.037162162162161</v>
      </c>
      <c r="G29" s="34">
        <v>26.333333333333332</v>
      </c>
      <c r="H29" s="34">
        <v>22.983935742971887</v>
      </c>
      <c r="I29" s="34">
        <v>24.701680672268907</v>
      </c>
      <c r="J29" s="34">
        <v>25.982683982683984</v>
      </c>
      <c r="K29" s="34">
        <v>26.022321428571427</v>
      </c>
      <c r="L29" s="34">
        <v>25.264840182648403</v>
      </c>
      <c r="M29" s="34">
        <v>25.712328767123289</v>
      </c>
      <c r="N29" s="34">
        <v>25.655963302752294</v>
      </c>
      <c r="O29" s="34">
        <v>26.181372549019606</v>
      </c>
      <c r="P29" s="34">
        <v>26.684210526315791</v>
      </c>
      <c r="Q29" s="34">
        <v>27.287179487179486</v>
      </c>
      <c r="R29" s="34">
        <v>27.577540106951872</v>
      </c>
      <c r="S29" s="34">
        <v>28.772222222222222</v>
      </c>
      <c r="T29" s="34">
        <v>28.354285714285716</v>
      </c>
      <c r="U29" s="34">
        <v>29.185628742514972</v>
      </c>
      <c r="V29" s="34">
        <v>31.05298013245033</v>
      </c>
      <c r="W29" s="34">
        <v>32.376712328767127</v>
      </c>
      <c r="X29" s="34">
        <v>32.666666666666664</v>
      </c>
      <c r="Y29" s="34">
        <v>34.664122137404583</v>
      </c>
      <c r="Z29" s="34">
        <v>35.131782945736433</v>
      </c>
      <c r="AA29" s="34">
        <v>36.103448275862071</v>
      </c>
      <c r="AB29" s="34">
        <v>37.825242718446603</v>
      </c>
      <c r="AC29" s="34">
        <v>38.815533980582522</v>
      </c>
      <c r="AD29" s="34">
        <v>38.663265306122447</v>
      </c>
      <c r="AE29" s="34">
        <v>39.612903225806448</v>
      </c>
      <c r="AF29" s="34">
        <v>41.732558139534881</v>
      </c>
      <c r="AG29" s="34">
        <v>43.6875</v>
      </c>
      <c r="AH29" s="34">
        <v>43.901234567901234</v>
      </c>
      <c r="AI29" s="34">
        <v>47.19736842105263</v>
      </c>
      <c r="AJ29" s="34">
        <v>50.289855072463766</v>
      </c>
      <c r="AK29" s="34">
        <v>51.666666666666664</v>
      </c>
      <c r="AL29" s="34">
        <v>53.983870967741936</v>
      </c>
    </row>
    <row r="30" spans="1:38" x14ac:dyDescent="0.3">
      <c r="A30" s="16"/>
      <c r="B30" s="16">
        <f>B27</f>
        <v>57081</v>
      </c>
      <c r="C30" s="33" t="str">
        <f>C29</f>
        <v>Tournai</v>
      </c>
      <c r="D30" s="41" t="s">
        <v>28</v>
      </c>
      <c r="E30" s="42">
        <v>15.87912087912088</v>
      </c>
      <c r="F30" s="34">
        <v>15.2</v>
      </c>
      <c r="G30" s="34">
        <v>17.368852459016395</v>
      </c>
      <c r="H30" s="34">
        <v>18.793721973094172</v>
      </c>
      <c r="I30" s="34">
        <v>19</v>
      </c>
      <c r="J30" s="34">
        <v>18.768041237113401</v>
      </c>
      <c r="K30" s="34">
        <v>19.211055276381909</v>
      </c>
      <c r="L30" s="34">
        <v>19.546798029556651</v>
      </c>
      <c r="M30" s="34">
        <v>19.349514563106798</v>
      </c>
      <c r="N30" s="34">
        <v>21.350253807106601</v>
      </c>
      <c r="O30" s="34">
        <v>22.954081632653061</v>
      </c>
      <c r="P30" s="34">
        <v>23.693121693121693</v>
      </c>
      <c r="Q30" s="34">
        <v>23.44385026737968</v>
      </c>
      <c r="R30" s="34">
        <v>23.338797814207652</v>
      </c>
      <c r="S30" s="34">
        <v>23.670454545454547</v>
      </c>
      <c r="T30" s="34">
        <v>24.529729729729731</v>
      </c>
      <c r="U30" s="34">
        <v>25.171270718232044</v>
      </c>
      <c r="V30" s="34">
        <v>28.094674556213018</v>
      </c>
      <c r="W30" s="34">
        <v>27.880239520958085</v>
      </c>
      <c r="X30" s="34">
        <v>28.642857142857142</v>
      </c>
      <c r="Y30" s="34">
        <v>30.074999999999999</v>
      </c>
      <c r="Z30" s="34">
        <v>30.57236842105263</v>
      </c>
      <c r="AA30" s="34">
        <v>30.133802816901408</v>
      </c>
      <c r="AB30" s="34">
        <v>29.81203007518797</v>
      </c>
      <c r="AC30" s="34">
        <v>29</v>
      </c>
      <c r="AD30" s="34">
        <v>29.507575757575758</v>
      </c>
      <c r="AE30" s="34">
        <v>30.849206349206348</v>
      </c>
      <c r="AF30" s="34">
        <v>30.65</v>
      </c>
      <c r="AG30" s="34">
        <v>30.627272727272729</v>
      </c>
      <c r="AH30" s="34">
        <v>31.343137254901961</v>
      </c>
      <c r="AI30" s="34">
        <v>32.050505050505052</v>
      </c>
      <c r="AJ30" s="34">
        <v>33.456521739130437</v>
      </c>
      <c r="AK30" s="34">
        <v>33.692307692307693</v>
      </c>
      <c r="AL30" s="34">
        <v>34.202247191011239</v>
      </c>
    </row>
    <row r="31" spans="1:38" x14ac:dyDescent="0.3">
      <c r="A31" s="26"/>
      <c r="B31" s="26">
        <v>57093</v>
      </c>
      <c r="C31" s="27" t="s">
        <v>151</v>
      </c>
      <c r="D31" s="44" t="s">
        <v>12</v>
      </c>
      <c r="E31" s="43">
        <v>133</v>
      </c>
      <c r="F31" s="35">
        <v>130</v>
      </c>
      <c r="G31" s="35">
        <v>129</v>
      </c>
      <c r="H31" s="35">
        <v>126</v>
      </c>
      <c r="I31" s="35">
        <v>119</v>
      </c>
      <c r="J31" s="35">
        <v>112</v>
      </c>
      <c r="K31" s="35">
        <v>109</v>
      </c>
      <c r="L31" s="35">
        <v>108</v>
      </c>
      <c r="M31" s="35">
        <v>109</v>
      </c>
      <c r="N31" s="35">
        <v>107</v>
      </c>
      <c r="O31" s="35">
        <v>100</v>
      </c>
      <c r="P31" s="35">
        <v>95</v>
      </c>
      <c r="Q31" s="35">
        <v>93</v>
      </c>
      <c r="R31" s="35">
        <v>91</v>
      </c>
      <c r="S31" s="35">
        <v>87</v>
      </c>
      <c r="T31" s="35">
        <v>88</v>
      </c>
      <c r="U31" s="35">
        <v>85</v>
      </c>
      <c r="V31" s="35">
        <v>84</v>
      </c>
      <c r="W31" s="35">
        <v>84</v>
      </c>
      <c r="X31" s="35">
        <v>84</v>
      </c>
      <c r="Y31" s="35">
        <v>82</v>
      </c>
      <c r="Z31" s="35">
        <v>67</v>
      </c>
      <c r="AA31" s="35">
        <v>66</v>
      </c>
      <c r="AB31" s="35">
        <v>63</v>
      </c>
      <c r="AC31" s="35">
        <v>62</v>
      </c>
      <c r="AD31" s="35">
        <v>57</v>
      </c>
      <c r="AE31" s="35">
        <v>61</v>
      </c>
      <c r="AF31" s="35">
        <v>60</v>
      </c>
      <c r="AG31" s="35">
        <v>58</v>
      </c>
      <c r="AH31" s="35">
        <v>58</v>
      </c>
      <c r="AI31" s="35">
        <v>58</v>
      </c>
      <c r="AJ31" s="35">
        <v>57</v>
      </c>
      <c r="AK31" s="35">
        <v>55</v>
      </c>
      <c r="AL31" s="35">
        <v>55</v>
      </c>
    </row>
    <row r="32" spans="1:38" x14ac:dyDescent="0.3">
      <c r="A32" s="16"/>
      <c r="B32" s="16">
        <f>B31</f>
        <v>57093</v>
      </c>
      <c r="C32" s="33" t="str">
        <f>C31</f>
        <v>Brunehaut</v>
      </c>
      <c r="D32" s="41" t="s">
        <v>29</v>
      </c>
      <c r="E32" s="42">
        <v>17.74766917293233</v>
      </c>
      <c r="F32" s="34">
        <v>18.065769230769231</v>
      </c>
      <c r="G32" s="34">
        <v>18.357364341085272</v>
      </c>
      <c r="H32" s="34">
        <v>18.746507936507939</v>
      </c>
      <c r="I32" s="34">
        <v>19.748235294117645</v>
      </c>
      <c r="J32" s="34">
        <v>20.497053571428573</v>
      </c>
      <c r="K32" s="34">
        <v>20.585688073394493</v>
      </c>
      <c r="L32" s="34">
        <v>21.11990740740741</v>
      </c>
      <c r="M32" s="34">
        <v>21.014128440366971</v>
      </c>
      <c r="N32" s="34">
        <v>21.347850467289717</v>
      </c>
      <c r="O32" s="34">
        <v>22.136900000000001</v>
      </c>
      <c r="P32" s="34">
        <v>22.391263157894738</v>
      </c>
      <c r="Q32" s="34">
        <v>23.003333333333334</v>
      </c>
      <c r="R32" s="34">
        <v>23.295164835164837</v>
      </c>
      <c r="S32" s="34">
        <v>23.959655172413797</v>
      </c>
      <c r="T32" s="34">
        <v>24.05318181818182</v>
      </c>
      <c r="U32" s="34">
        <v>25.344941176470588</v>
      </c>
      <c r="V32" s="34">
        <v>25.732500000000002</v>
      </c>
      <c r="W32" s="34">
        <v>27.265714285714285</v>
      </c>
      <c r="X32" s="34">
        <v>28.889285714285716</v>
      </c>
      <c r="Y32" s="34">
        <v>29.82951219512195</v>
      </c>
      <c r="Z32" s="34">
        <v>32.126417910447763</v>
      </c>
      <c r="AA32" s="34">
        <v>33.451212121212123</v>
      </c>
      <c r="AB32" s="34">
        <v>34.239206349206349</v>
      </c>
      <c r="AC32" s="34">
        <v>35.502419354838707</v>
      </c>
      <c r="AD32" s="34">
        <v>37.320701754385965</v>
      </c>
      <c r="AE32" s="34">
        <v>36.091967213114756</v>
      </c>
      <c r="AF32" s="34">
        <v>37.447333333333333</v>
      </c>
      <c r="AG32" s="34">
        <v>38.040517241379312</v>
      </c>
      <c r="AH32" s="34">
        <v>37.652758620689653</v>
      </c>
      <c r="AI32" s="34">
        <v>38.065517241379311</v>
      </c>
      <c r="AJ32" s="34">
        <v>38.619649122807019</v>
      </c>
      <c r="AK32" s="34">
        <v>39.114727272727272</v>
      </c>
      <c r="AL32" s="34">
        <v>39.040545454545452</v>
      </c>
    </row>
    <row r="33" spans="1:38" x14ac:dyDescent="0.3">
      <c r="A33" s="16"/>
      <c r="B33" s="16">
        <f>B31</f>
        <v>57093</v>
      </c>
      <c r="C33" s="33" t="str">
        <f>C32</f>
        <v>Brunehaut</v>
      </c>
      <c r="D33" s="41" t="s">
        <v>27</v>
      </c>
      <c r="E33" s="42">
        <v>21.457627118644069</v>
      </c>
      <c r="F33" s="34">
        <v>22.375</v>
      </c>
      <c r="G33" s="34">
        <v>23.703703703703702</v>
      </c>
      <c r="H33" s="34">
        <v>20.192307692307693</v>
      </c>
      <c r="I33" s="34">
        <v>22.04</v>
      </c>
      <c r="J33" s="34">
        <v>22.395833333333332</v>
      </c>
      <c r="K33" s="34">
        <v>23.888888888888889</v>
      </c>
      <c r="L33" s="34">
        <v>24.609756097560975</v>
      </c>
      <c r="M33" s="34">
        <v>24.476190476190474</v>
      </c>
      <c r="N33" s="34">
        <v>24.365853658536587</v>
      </c>
      <c r="O33" s="34">
        <v>26.157894736842106</v>
      </c>
      <c r="P33" s="34">
        <v>26.885714285714286</v>
      </c>
      <c r="Q33" s="34">
        <v>27.911764705882351</v>
      </c>
      <c r="R33" s="34">
        <v>26.194444444444443</v>
      </c>
      <c r="S33" s="34">
        <v>26.942857142857143</v>
      </c>
      <c r="T33" s="34">
        <v>26.914285714285715</v>
      </c>
      <c r="U33" s="34">
        <v>26.705882352941178</v>
      </c>
      <c r="V33" s="34">
        <v>27.6875</v>
      </c>
      <c r="W33" s="34">
        <v>33.178571428571431</v>
      </c>
      <c r="X33" s="34">
        <v>35.178571428571431</v>
      </c>
      <c r="Y33" s="34">
        <v>37.346153846153847</v>
      </c>
      <c r="Z33" s="34">
        <v>39.159999999999997</v>
      </c>
      <c r="AA33" s="34">
        <v>40.708333333333336</v>
      </c>
      <c r="AB33" s="34">
        <v>41.304347826086953</v>
      </c>
      <c r="AC33" s="34">
        <v>39.958333333333336</v>
      </c>
      <c r="AD33" s="34">
        <v>41.521739130434781</v>
      </c>
      <c r="AE33" s="34">
        <v>42.142857142857146</v>
      </c>
      <c r="AF33" s="34">
        <v>41.428571428571431</v>
      </c>
      <c r="AG33" s="34">
        <v>50.75</v>
      </c>
      <c r="AH33" s="34">
        <v>59.266666666666666</v>
      </c>
      <c r="AI33" s="34">
        <v>59.2</v>
      </c>
      <c r="AJ33" s="34">
        <v>58.466666666666669</v>
      </c>
      <c r="AK33" s="34">
        <v>57.875</v>
      </c>
      <c r="AL33" s="34">
        <v>61.357142857142854</v>
      </c>
    </row>
    <row r="34" spans="1:38" x14ac:dyDescent="0.3">
      <c r="A34" s="16"/>
      <c r="B34" s="16">
        <f>B31</f>
        <v>57093</v>
      </c>
      <c r="C34" s="33" t="str">
        <f>C33</f>
        <v>Brunehaut</v>
      </c>
      <c r="D34" s="41" t="s">
        <v>28</v>
      </c>
      <c r="E34" s="42">
        <v>15</v>
      </c>
      <c r="F34" s="34">
        <v>17</v>
      </c>
      <c r="G34" s="34">
        <v>18.5</v>
      </c>
      <c r="H34" s="34">
        <v>15.7</v>
      </c>
      <c r="I34" s="34">
        <v>16</v>
      </c>
      <c r="J34" s="34">
        <v>13.620689655172415</v>
      </c>
      <c r="K34" s="34">
        <v>13.333333333333334</v>
      </c>
      <c r="L34" s="34">
        <v>14.909090909090908</v>
      </c>
      <c r="M34" s="34">
        <v>13.64516129032258</v>
      </c>
      <c r="N34" s="34">
        <v>14.870967741935484</v>
      </c>
      <c r="O34" s="34">
        <v>14.451612903225806</v>
      </c>
      <c r="P34" s="34">
        <v>15.96875</v>
      </c>
      <c r="Q34" s="34">
        <v>16</v>
      </c>
      <c r="R34" s="34">
        <v>13.71875</v>
      </c>
      <c r="S34" s="34">
        <v>16.382352941176471</v>
      </c>
      <c r="T34" s="34">
        <v>16.657142857142858</v>
      </c>
      <c r="U34" s="34">
        <v>17.600000000000001</v>
      </c>
      <c r="V34" s="34">
        <v>19.399999999999999</v>
      </c>
      <c r="W34" s="34">
        <v>21.53125</v>
      </c>
      <c r="X34" s="34">
        <v>21.794117647058822</v>
      </c>
      <c r="Y34" s="34">
        <v>21.212121212121211</v>
      </c>
      <c r="Z34" s="34">
        <v>21.419354838709676</v>
      </c>
      <c r="AA34" s="34">
        <v>20.2</v>
      </c>
      <c r="AB34" s="34">
        <v>21.241379310344829</v>
      </c>
      <c r="AC34" s="34">
        <v>22.178571428571427</v>
      </c>
      <c r="AD34" s="34">
        <v>24.26923076923077</v>
      </c>
      <c r="AE34" s="34">
        <v>25.346153846153847</v>
      </c>
      <c r="AF34" s="34">
        <v>28.708333333333332</v>
      </c>
      <c r="AG34" s="34">
        <v>28.24</v>
      </c>
      <c r="AH34" s="34">
        <v>30.173913043478262</v>
      </c>
      <c r="AI34" s="34">
        <v>31.35</v>
      </c>
      <c r="AJ34" s="34">
        <v>30.9</v>
      </c>
      <c r="AK34" s="34">
        <v>31.277777777777779</v>
      </c>
      <c r="AL34" s="34">
        <v>31.833333333333332</v>
      </c>
    </row>
    <row r="35" spans="1:38" x14ac:dyDescent="0.3">
      <c r="A35" s="26"/>
      <c r="B35" s="26">
        <v>57094</v>
      </c>
      <c r="C35" s="27" t="s">
        <v>152</v>
      </c>
      <c r="D35" s="44" t="s">
        <v>12</v>
      </c>
      <c r="E35" s="43">
        <v>244</v>
      </c>
      <c r="F35" s="35">
        <v>236</v>
      </c>
      <c r="G35" s="35">
        <v>233</v>
      </c>
      <c r="H35" s="35">
        <v>220</v>
      </c>
      <c r="I35" s="35">
        <v>210</v>
      </c>
      <c r="J35" s="35">
        <v>203</v>
      </c>
      <c r="K35" s="35">
        <v>194</v>
      </c>
      <c r="L35" s="35">
        <v>191</v>
      </c>
      <c r="M35" s="35">
        <v>182</v>
      </c>
      <c r="N35" s="35">
        <v>177</v>
      </c>
      <c r="O35" s="35">
        <v>173</v>
      </c>
      <c r="P35" s="35">
        <v>166</v>
      </c>
      <c r="Q35" s="35">
        <v>157</v>
      </c>
      <c r="R35" s="35">
        <v>159</v>
      </c>
      <c r="S35" s="35">
        <v>152</v>
      </c>
      <c r="T35" s="35">
        <v>149</v>
      </c>
      <c r="U35" s="35">
        <v>140</v>
      </c>
      <c r="V35" s="35">
        <v>137</v>
      </c>
      <c r="W35" s="35">
        <v>135</v>
      </c>
      <c r="X35" s="35">
        <v>135</v>
      </c>
      <c r="Y35" s="35">
        <v>130</v>
      </c>
      <c r="Z35" s="35">
        <v>127</v>
      </c>
      <c r="AA35" s="35">
        <v>124</v>
      </c>
      <c r="AB35" s="35">
        <v>117</v>
      </c>
      <c r="AC35" s="35">
        <v>119</v>
      </c>
      <c r="AD35" s="35">
        <v>118</v>
      </c>
      <c r="AE35" s="35">
        <v>120</v>
      </c>
      <c r="AF35" s="35">
        <v>116</v>
      </c>
      <c r="AG35" s="35">
        <v>114</v>
      </c>
      <c r="AH35" s="35">
        <v>115</v>
      </c>
      <c r="AI35" s="35">
        <v>116</v>
      </c>
      <c r="AJ35" s="35">
        <v>114</v>
      </c>
      <c r="AK35" s="35">
        <v>116</v>
      </c>
      <c r="AL35" s="35">
        <v>111</v>
      </c>
    </row>
    <row r="36" spans="1:38" x14ac:dyDescent="0.3">
      <c r="A36" s="16"/>
      <c r="B36" s="16">
        <f>B35</f>
        <v>57094</v>
      </c>
      <c r="C36" s="33" t="str">
        <f>C35</f>
        <v>Leuze-en-Hainaut</v>
      </c>
      <c r="D36" s="41" t="s">
        <v>29</v>
      </c>
      <c r="E36" s="42">
        <v>23.22</v>
      </c>
      <c r="F36" s="34">
        <v>24.695254237288136</v>
      </c>
      <c r="G36" s="34">
        <v>25.117339055793991</v>
      </c>
      <c r="H36" s="34">
        <v>26.263590909090908</v>
      </c>
      <c r="I36" s="34">
        <v>27.789238095238098</v>
      </c>
      <c r="J36" s="34">
        <v>28.627192118226599</v>
      </c>
      <c r="K36" s="34">
        <v>29.364123711340209</v>
      </c>
      <c r="L36" s="34">
        <v>29.794921465968585</v>
      </c>
      <c r="M36" s="34">
        <v>30.905274725274726</v>
      </c>
      <c r="N36" s="34">
        <v>31.936553672316386</v>
      </c>
      <c r="O36" s="34">
        <v>33.123815028901738</v>
      </c>
      <c r="P36" s="34">
        <v>33.945783132530117</v>
      </c>
      <c r="Q36" s="34">
        <v>35.733248407643316</v>
      </c>
      <c r="R36" s="34">
        <v>35.313584905660377</v>
      </c>
      <c r="S36" s="34">
        <v>37.052565789473682</v>
      </c>
      <c r="T36" s="34">
        <v>37.809664429530201</v>
      </c>
      <c r="U36" s="34">
        <v>39.937428571428569</v>
      </c>
      <c r="V36" s="34">
        <v>40.418321167883207</v>
      </c>
      <c r="W36" s="34">
        <v>40.332296296296292</v>
      </c>
      <c r="X36" s="34">
        <v>40.225037037037033</v>
      </c>
      <c r="Y36" s="34">
        <v>42.347000000000001</v>
      </c>
      <c r="Z36" s="34">
        <v>44.15992125984252</v>
      </c>
      <c r="AA36" s="34">
        <v>44.40790322580645</v>
      </c>
      <c r="AB36" s="34">
        <v>47.43888888888889</v>
      </c>
      <c r="AC36" s="34">
        <v>46.565126050420169</v>
      </c>
      <c r="AD36" s="34">
        <v>46.861000000000004</v>
      </c>
      <c r="AE36" s="34">
        <v>46.431000000000004</v>
      </c>
      <c r="AF36" s="34">
        <v>47.739827586206893</v>
      </c>
      <c r="AG36" s="34">
        <v>48.477982456140353</v>
      </c>
      <c r="AH36" s="34">
        <v>47.862260869565219</v>
      </c>
      <c r="AI36" s="34">
        <v>48.127844827586202</v>
      </c>
      <c r="AJ36" s="34">
        <v>48.933596491228073</v>
      </c>
      <c r="AK36" s="34">
        <v>48.666551724137932</v>
      </c>
      <c r="AL36" s="34">
        <v>50.047027027027028</v>
      </c>
    </row>
    <row r="37" spans="1:38" x14ac:dyDescent="0.3">
      <c r="A37" s="16"/>
      <c r="B37" s="16">
        <f>B35</f>
        <v>57094</v>
      </c>
      <c r="C37" s="33" t="str">
        <f>C36</f>
        <v>Leuze-en-Hainaut</v>
      </c>
      <c r="D37" s="41" t="s">
        <v>27</v>
      </c>
      <c r="E37" s="42">
        <v>28.407894736842106</v>
      </c>
      <c r="F37" s="34">
        <v>29.729166666666668</v>
      </c>
      <c r="G37" s="34">
        <v>31.281481481481482</v>
      </c>
      <c r="H37" s="34">
        <v>28.261904761904763</v>
      </c>
      <c r="I37" s="34">
        <v>29.401639344262296</v>
      </c>
      <c r="J37" s="34">
        <v>30.983050847457626</v>
      </c>
      <c r="K37" s="34">
        <v>30.543103448275861</v>
      </c>
      <c r="L37" s="34">
        <v>31.809090909090909</v>
      </c>
      <c r="M37" s="34">
        <v>33.467289719626166</v>
      </c>
      <c r="N37" s="34">
        <v>32.523364485981311</v>
      </c>
      <c r="O37" s="34">
        <v>33.161904761904765</v>
      </c>
      <c r="P37" s="34">
        <v>34.152380952380952</v>
      </c>
      <c r="Q37" s="34">
        <v>34.711340206185568</v>
      </c>
      <c r="R37" s="34">
        <v>33.897959183673471</v>
      </c>
      <c r="S37" s="34">
        <v>33.739130434782609</v>
      </c>
      <c r="T37" s="34">
        <v>34.839080459770116</v>
      </c>
      <c r="U37" s="34">
        <v>34.841463414634148</v>
      </c>
      <c r="V37" s="34">
        <v>34.962962962962962</v>
      </c>
      <c r="W37" s="34">
        <v>35.613333333333337</v>
      </c>
      <c r="X37" s="34">
        <v>36.652777777777779</v>
      </c>
      <c r="Y37" s="34">
        <v>38.939393939393938</v>
      </c>
      <c r="Z37" s="34">
        <v>40.253968253968253</v>
      </c>
      <c r="AA37" s="34">
        <v>40.583333333333336</v>
      </c>
      <c r="AB37" s="34">
        <v>42.727272727272727</v>
      </c>
      <c r="AC37" s="34">
        <v>45.037735849056602</v>
      </c>
      <c r="AD37" s="34">
        <v>47.53846153846154</v>
      </c>
      <c r="AE37" s="34">
        <v>47.354166666666664</v>
      </c>
      <c r="AF37" s="34">
        <v>47.914893617021278</v>
      </c>
      <c r="AG37" s="34">
        <v>50.795454545454547</v>
      </c>
      <c r="AH37" s="34">
        <v>53.333333333333336</v>
      </c>
      <c r="AI37" s="34">
        <v>53.45</v>
      </c>
      <c r="AJ37" s="34">
        <v>58.44736842105263</v>
      </c>
      <c r="AK37" s="34">
        <v>58.5</v>
      </c>
      <c r="AL37" s="34">
        <v>56.166666666666664</v>
      </c>
    </row>
    <row r="38" spans="1:38" x14ac:dyDescent="0.3">
      <c r="A38" s="16"/>
      <c r="B38" s="16">
        <f>B35</f>
        <v>57094</v>
      </c>
      <c r="C38" s="33" t="str">
        <f>C37</f>
        <v>Leuze-en-Hainaut</v>
      </c>
      <c r="D38" s="41" t="s">
        <v>28</v>
      </c>
      <c r="E38" s="42">
        <v>19.222222222222221</v>
      </c>
      <c r="F38" s="34">
        <v>16.060606060606062</v>
      </c>
      <c r="G38" s="34">
        <v>16.903225806451612</v>
      </c>
      <c r="H38" s="34">
        <v>18.967741935483872</v>
      </c>
      <c r="I38" s="34">
        <v>16.046153846153846</v>
      </c>
      <c r="J38" s="34">
        <v>14.206349206349206</v>
      </c>
      <c r="K38" s="34">
        <v>15.015625</v>
      </c>
      <c r="L38" s="34">
        <v>16.633333333333333</v>
      </c>
      <c r="M38" s="34">
        <v>18.648148148148149</v>
      </c>
      <c r="N38" s="34">
        <v>19.474576271186439</v>
      </c>
      <c r="O38" s="34">
        <v>19.593220338983052</v>
      </c>
      <c r="P38" s="34">
        <v>21.721311475409838</v>
      </c>
      <c r="Q38" s="34">
        <v>18.79032258064516</v>
      </c>
      <c r="R38" s="34">
        <v>19.916666666666668</v>
      </c>
      <c r="S38" s="34">
        <v>21.578947368421051</v>
      </c>
      <c r="T38" s="34">
        <v>25.633333333333333</v>
      </c>
      <c r="U38" s="34">
        <v>25.542372881355931</v>
      </c>
      <c r="V38" s="34">
        <v>25.716666666666665</v>
      </c>
      <c r="W38" s="34">
        <v>25.767857142857142</v>
      </c>
      <c r="X38" s="34">
        <v>25.377049180327869</v>
      </c>
      <c r="Y38" s="34">
        <v>28.15</v>
      </c>
      <c r="Z38" s="34">
        <v>28.885245901639344</v>
      </c>
      <c r="AA38" s="34">
        <v>30.46551724137931</v>
      </c>
      <c r="AB38" s="34">
        <v>28.87719298245614</v>
      </c>
      <c r="AC38" s="34">
        <v>31.4</v>
      </c>
      <c r="AD38" s="34">
        <v>31.09433962264151</v>
      </c>
      <c r="AE38" s="34">
        <v>33.549019607843135</v>
      </c>
      <c r="AF38" s="34">
        <v>31.612244897959183</v>
      </c>
      <c r="AG38" s="34">
        <v>32.020408163265309</v>
      </c>
      <c r="AH38" s="34">
        <v>32.333333333333336</v>
      </c>
      <c r="AI38" s="34">
        <v>32.613636363636367</v>
      </c>
      <c r="AJ38" s="34">
        <v>35.024390243902438</v>
      </c>
      <c r="AK38" s="34">
        <v>36.974358974358971</v>
      </c>
      <c r="AL38" s="34">
        <v>37.026315789473685</v>
      </c>
    </row>
    <row r="39" spans="1:38" x14ac:dyDescent="0.3">
      <c r="A39" s="26"/>
      <c r="B39" s="26">
        <v>57095</v>
      </c>
      <c r="C39" s="27" t="s">
        <v>153</v>
      </c>
      <c r="D39" s="44" t="s">
        <v>12</v>
      </c>
      <c r="E39" s="43">
        <v>73</v>
      </c>
      <c r="F39" s="35">
        <v>71</v>
      </c>
      <c r="G39" s="35">
        <v>69</v>
      </c>
      <c r="H39" s="35">
        <v>68</v>
      </c>
      <c r="I39" s="35">
        <v>68</v>
      </c>
      <c r="J39" s="35">
        <v>64</v>
      </c>
      <c r="K39" s="35">
        <v>65</v>
      </c>
      <c r="L39" s="35">
        <v>64</v>
      </c>
      <c r="M39" s="35">
        <v>64</v>
      </c>
      <c r="N39" s="35">
        <v>64</v>
      </c>
      <c r="O39" s="35">
        <v>63</v>
      </c>
      <c r="P39" s="35">
        <v>63</v>
      </c>
      <c r="Q39" s="35">
        <v>63</v>
      </c>
      <c r="R39" s="35">
        <v>60</v>
      </c>
      <c r="S39" s="35">
        <v>59</v>
      </c>
      <c r="T39" s="35">
        <v>56</v>
      </c>
      <c r="U39" s="35">
        <v>55</v>
      </c>
      <c r="V39" s="35">
        <v>53</v>
      </c>
      <c r="W39" s="35">
        <v>50</v>
      </c>
      <c r="X39" s="35">
        <v>49</v>
      </c>
      <c r="Y39" s="35">
        <v>49</v>
      </c>
      <c r="Z39" s="35">
        <v>50</v>
      </c>
      <c r="AA39" s="35">
        <v>49</v>
      </c>
      <c r="AB39" s="35">
        <v>47</v>
      </c>
      <c r="AC39" s="35">
        <v>49</v>
      </c>
      <c r="AD39" s="35">
        <v>49</v>
      </c>
      <c r="AE39" s="35">
        <v>45</v>
      </c>
      <c r="AF39" s="35">
        <v>42</v>
      </c>
      <c r="AG39" s="35">
        <v>40</v>
      </c>
      <c r="AH39" s="35">
        <v>40</v>
      </c>
      <c r="AI39" s="35">
        <v>40</v>
      </c>
      <c r="AJ39" s="35">
        <v>39</v>
      </c>
      <c r="AK39" s="35">
        <v>39</v>
      </c>
      <c r="AL39" s="35">
        <v>39</v>
      </c>
    </row>
    <row r="40" spans="1:38" x14ac:dyDescent="0.3">
      <c r="A40" s="16"/>
      <c r="B40" s="16">
        <f>B39</f>
        <v>57095</v>
      </c>
      <c r="C40" s="33" t="str">
        <f>C39</f>
        <v>Mont-de-l'Enclus</v>
      </c>
      <c r="D40" s="41" t="s">
        <v>29</v>
      </c>
      <c r="E40" s="42">
        <v>24.557534246575344</v>
      </c>
      <c r="F40" s="34">
        <v>24.614225352112676</v>
      </c>
      <c r="G40" s="34">
        <v>25.655942028985507</v>
      </c>
      <c r="H40" s="34">
        <v>25.619117647058825</v>
      </c>
      <c r="I40" s="34">
        <v>25.60426470588235</v>
      </c>
      <c r="J40" s="34">
        <v>26.825937499999998</v>
      </c>
      <c r="K40" s="34">
        <v>26.610615384615386</v>
      </c>
      <c r="L40" s="34">
        <v>26.959687500000001</v>
      </c>
      <c r="M40" s="34">
        <v>27.106562499999999</v>
      </c>
      <c r="N40" s="34">
        <v>26.99953125</v>
      </c>
      <c r="O40" s="34">
        <v>27.307142857142857</v>
      </c>
      <c r="P40" s="34">
        <v>27.513650793650797</v>
      </c>
      <c r="Q40" s="34">
        <v>27.133968253968256</v>
      </c>
      <c r="R40" s="34">
        <v>28.1875</v>
      </c>
      <c r="S40" s="34">
        <v>28.288474576271188</v>
      </c>
      <c r="T40" s="34">
        <v>30.233392857142857</v>
      </c>
      <c r="U40" s="34">
        <v>30.590363636363637</v>
      </c>
      <c r="V40" s="34">
        <v>31.60811320754717</v>
      </c>
      <c r="W40" s="34">
        <v>32.9756</v>
      </c>
      <c r="X40" s="34">
        <v>32.211224489795917</v>
      </c>
      <c r="Y40" s="34">
        <v>31.222244897959186</v>
      </c>
      <c r="Z40" s="34">
        <v>34.1858</v>
      </c>
      <c r="AA40" s="34">
        <v>33.806530612244899</v>
      </c>
      <c r="AB40" s="34">
        <v>36.356382978723403</v>
      </c>
      <c r="AC40" s="34">
        <v>34.585918367346942</v>
      </c>
      <c r="AD40" s="34">
        <v>34.157346938775511</v>
      </c>
      <c r="AE40" s="34">
        <v>37.258444444444443</v>
      </c>
      <c r="AF40" s="34">
        <v>37.833333333333336</v>
      </c>
      <c r="AG40" s="34">
        <v>39.594999999999999</v>
      </c>
      <c r="AH40" s="34">
        <v>37.980249999999998</v>
      </c>
      <c r="AI40" s="34">
        <v>37.966500000000003</v>
      </c>
      <c r="AJ40" s="34">
        <v>38.827435897435898</v>
      </c>
      <c r="AK40" s="34">
        <v>38.007179487179485</v>
      </c>
      <c r="AL40" s="34">
        <v>38.30641025641026</v>
      </c>
    </row>
    <row r="41" spans="1:38" x14ac:dyDescent="0.3">
      <c r="A41" s="16"/>
      <c r="B41" s="16">
        <f>B39</f>
        <v>57095</v>
      </c>
      <c r="C41" s="33" t="str">
        <f>C40</f>
        <v>Mont-de-l'Enclus</v>
      </c>
      <c r="D41" s="41" t="s">
        <v>27</v>
      </c>
      <c r="E41" s="42">
        <v>21.595238095238095</v>
      </c>
      <c r="F41" s="34">
        <v>21.581395348837209</v>
      </c>
      <c r="G41" s="34">
        <v>21.692307692307693</v>
      </c>
      <c r="H41" s="34">
        <v>19.70967741935484</v>
      </c>
      <c r="I41" s="34">
        <v>20.551724137931036</v>
      </c>
      <c r="J41" s="34">
        <v>19.3</v>
      </c>
      <c r="K41" s="34">
        <v>20.642857142857142</v>
      </c>
      <c r="L41" s="34">
        <v>18.655172413793103</v>
      </c>
      <c r="M41" s="34">
        <v>17.766666666666666</v>
      </c>
      <c r="N41" s="34">
        <v>19.642857142857142</v>
      </c>
      <c r="O41" s="34">
        <v>20</v>
      </c>
      <c r="P41" s="34">
        <v>22.379310344827587</v>
      </c>
      <c r="Q41" s="34">
        <v>20.482758620689655</v>
      </c>
      <c r="R41" s="34">
        <v>21.954545454545453</v>
      </c>
      <c r="S41" s="34">
        <v>20.956521739130434</v>
      </c>
      <c r="T41" s="34">
        <v>19.681818181818183</v>
      </c>
      <c r="U41" s="34">
        <v>20.65</v>
      </c>
      <c r="V41" s="34">
        <v>20.133333333333333</v>
      </c>
      <c r="W41" s="34">
        <v>20.642857142857142</v>
      </c>
      <c r="X41" s="34">
        <v>24.076923076923077</v>
      </c>
      <c r="Y41" s="34">
        <v>24.857142857142858</v>
      </c>
      <c r="Z41" s="34">
        <v>21.818181818181817</v>
      </c>
      <c r="AA41" s="34">
        <v>24</v>
      </c>
      <c r="AB41" s="34">
        <v>20.833333333333332</v>
      </c>
      <c r="AC41" s="34">
        <v>23.428571428571427</v>
      </c>
      <c r="AD41" s="34">
        <v>22.571428571428573</v>
      </c>
      <c r="AE41" s="34">
        <v>15.2</v>
      </c>
      <c r="AF41" s="34">
        <v>15</v>
      </c>
      <c r="AG41" s="34">
        <v>16.25</v>
      </c>
      <c r="AH41" s="34">
        <v>19.5</v>
      </c>
      <c r="AI41" s="34" t="s">
        <v>91</v>
      </c>
      <c r="AJ41" s="34" t="s">
        <v>91</v>
      </c>
      <c r="AK41" s="34" t="s">
        <v>91</v>
      </c>
      <c r="AL41" s="34" t="s">
        <v>91</v>
      </c>
    </row>
    <row r="42" spans="1:38" x14ac:dyDescent="0.3">
      <c r="A42" s="16"/>
      <c r="B42" s="16">
        <f>B39</f>
        <v>57095</v>
      </c>
      <c r="C42" s="33" t="str">
        <f>C41</f>
        <v>Mont-de-l'Enclus</v>
      </c>
      <c r="D42" s="41" t="s">
        <v>28</v>
      </c>
      <c r="E42" s="42">
        <v>11.5</v>
      </c>
      <c r="F42" s="34">
        <v>12.055555555555555</v>
      </c>
      <c r="G42" s="34">
        <v>13.95</v>
      </c>
      <c r="H42" s="34">
        <v>16.516129032258064</v>
      </c>
      <c r="I42" s="34">
        <v>16.71875</v>
      </c>
      <c r="J42" s="34">
        <v>17.03846153846154</v>
      </c>
      <c r="K42" s="34">
        <v>16.382352941176471</v>
      </c>
      <c r="L42" s="34">
        <v>16.3</v>
      </c>
      <c r="M42" s="34">
        <v>17.727272727272727</v>
      </c>
      <c r="N42" s="34">
        <v>16.62857142857143</v>
      </c>
      <c r="O42" s="34">
        <v>18.8</v>
      </c>
      <c r="P42" s="34">
        <v>17.323529411764707</v>
      </c>
      <c r="Q42" s="34">
        <v>18.939393939393938</v>
      </c>
      <c r="R42" s="34">
        <v>17.151515151515152</v>
      </c>
      <c r="S42" s="34">
        <v>18.8</v>
      </c>
      <c r="T42" s="34">
        <v>18.457142857142856</v>
      </c>
      <c r="U42" s="34">
        <v>19.382352941176471</v>
      </c>
      <c r="V42" s="34">
        <v>21.823529411764707</v>
      </c>
      <c r="W42" s="34">
        <v>23.3125</v>
      </c>
      <c r="X42" s="34">
        <v>23.888888888888889</v>
      </c>
      <c r="Y42" s="34">
        <v>25.826086956521738</v>
      </c>
      <c r="Z42" s="34">
        <v>26.913043478260871</v>
      </c>
      <c r="AA42" s="34">
        <v>26.857142857142858</v>
      </c>
      <c r="AB42" s="34">
        <v>24.130434782608695</v>
      </c>
      <c r="AC42" s="34">
        <v>24.5</v>
      </c>
      <c r="AD42" s="34">
        <v>25.85</v>
      </c>
      <c r="AE42" s="34">
        <v>29.578947368421051</v>
      </c>
      <c r="AF42" s="34">
        <v>28.45</v>
      </c>
      <c r="AG42" s="34">
        <v>29.842105263157894</v>
      </c>
      <c r="AH42" s="34">
        <v>29.055555555555557</v>
      </c>
      <c r="AI42" s="34">
        <v>29.555555555555557</v>
      </c>
      <c r="AJ42" s="34">
        <v>31.1875</v>
      </c>
      <c r="AK42" s="34">
        <v>30.6875</v>
      </c>
      <c r="AL42" s="34">
        <v>33.266666666666666</v>
      </c>
    </row>
    <row r="43" spans="1:38" x14ac:dyDescent="0.3">
      <c r="A43" s="26"/>
      <c r="B43" s="26">
        <v>57096</v>
      </c>
      <c r="C43" s="27" t="s">
        <v>154</v>
      </c>
      <c r="D43" s="44" t="s">
        <v>12</v>
      </c>
      <c r="E43" s="43" t="s">
        <v>92</v>
      </c>
      <c r="F43" s="35" t="s">
        <v>92</v>
      </c>
      <c r="G43" s="35" t="s">
        <v>92</v>
      </c>
      <c r="H43" s="35" t="s">
        <v>92</v>
      </c>
      <c r="I43" s="35" t="s">
        <v>92</v>
      </c>
      <c r="J43" s="35" t="s">
        <v>92</v>
      </c>
      <c r="K43" s="35" t="s">
        <v>92</v>
      </c>
      <c r="L43" s="35" t="s">
        <v>92</v>
      </c>
      <c r="M43" s="35" t="s">
        <v>92</v>
      </c>
      <c r="N43" s="35" t="s">
        <v>92</v>
      </c>
      <c r="O43" s="35" t="s">
        <v>92</v>
      </c>
      <c r="P43" s="35" t="s">
        <v>92</v>
      </c>
      <c r="Q43" s="35" t="s">
        <v>92</v>
      </c>
      <c r="R43" s="35" t="s">
        <v>92</v>
      </c>
      <c r="S43" s="35" t="s">
        <v>92</v>
      </c>
      <c r="T43" s="35" t="s">
        <v>92</v>
      </c>
      <c r="U43" s="35" t="s">
        <v>92</v>
      </c>
      <c r="V43" s="35" t="s">
        <v>92</v>
      </c>
      <c r="W43" s="35" t="s">
        <v>92</v>
      </c>
      <c r="X43" s="35" t="s">
        <v>92</v>
      </c>
      <c r="Y43" s="35" t="s">
        <v>92</v>
      </c>
      <c r="Z43" s="35" t="s">
        <v>92</v>
      </c>
      <c r="AA43" s="35" t="s">
        <v>92</v>
      </c>
      <c r="AB43" s="35" t="s">
        <v>92</v>
      </c>
      <c r="AC43" s="35" t="s">
        <v>92</v>
      </c>
      <c r="AD43" s="35" t="s">
        <v>92</v>
      </c>
      <c r="AE43" s="35" t="s">
        <v>92</v>
      </c>
      <c r="AF43" s="35" t="s">
        <v>92</v>
      </c>
      <c r="AG43" s="35" t="s">
        <v>92</v>
      </c>
      <c r="AH43" s="35">
        <v>58</v>
      </c>
      <c r="AI43" s="35">
        <v>59</v>
      </c>
      <c r="AJ43" s="35">
        <v>56</v>
      </c>
      <c r="AK43" s="35">
        <v>56</v>
      </c>
      <c r="AL43" s="35">
        <v>54</v>
      </c>
    </row>
    <row r="44" spans="1:38" x14ac:dyDescent="0.3">
      <c r="A44" s="16"/>
      <c r="B44" s="16">
        <f>B43</f>
        <v>57096</v>
      </c>
      <c r="C44" s="33" t="str">
        <f>C43</f>
        <v>Mouscron</v>
      </c>
      <c r="D44" s="41" t="s">
        <v>29</v>
      </c>
      <c r="E44" s="42" t="s">
        <v>91</v>
      </c>
      <c r="F44" s="34" t="s">
        <v>91</v>
      </c>
      <c r="G44" s="34" t="s">
        <v>91</v>
      </c>
      <c r="H44" s="34" t="s">
        <v>91</v>
      </c>
      <c r="I44" s="34" t="s">
        <v>91</v>
      </c>
      <c r="J44" s="34" t="s">
        <v>91</v>
      </c>
      <c r="K44" s="34" t="s">
        <v>91</v>
      </c>
      <c r="L44" s="34" t="s">
        <v>91</v>
      </c>
      <c r="M44" s="34" t="s">
        <v>91</v>
      </c>
      <c r="N44" s="34" t="s">
        <v>91</v>
      </c>
      <c r="O44" s="34" t="s">
        <v>91</v>
      </c>
      <c r="P44" s="34" t="s">
        <v>91</v>
      </c>
      <c r="Q44" s="34" t="s">
        <v>91</v>
      </c>
      <c r="R44" s="34" t="s">
        <v>91</v>
      </c>
      <c r="S44" s="34" t="s">
        <v>91</v>
      </c>
      <c r="T44" s="34" t="s">
        <v>91</v>
      </c>
      <c r="U44" s="34" t="s">
        <v>91</v>
      </c>
      <c r="V44" s="34" t="s">
        <v>91</v>
      </c>
      <c r="W44" s="34" t="s">
        <v>91</v>
      </c>
      <c r="X44" s="34" t="s">
        <v>91</v>
      </c>
      <c r="Y44" s="34" t="s">
        <v>91</v>
      </c>
      <c r="Z44" s="34" t="s">
        <v>91</v>
      </c>
      <c r="AA44" s="34" t="s">
        <v>91</v>
      </c>
      <c r="AB44" s="34" t="s">
        <v>91</v>
      </c>
      <c r="AC44" s="34" t="s">
        <v>91</v>
      </c>
      <c r="AD44" s="34" t="s">
        <v>91</v>
      </c>
      <c r="AE44" s="34" t="s">
        <v>91</v>
      </c>
      <c r="AF44" s="34" t="s">
        <v>91</v>
      </c>
      <c r="AG44" s="34" t="s">
        <v>91</v>
      </c>
      <c r="AH44" s="34">
        <v>26.054655172413796</v>
      </c>
      <c r="AI44" s="34">
        <v>26.031694915254239</v>
      </c>
      <c r="AJ44" s="34">
        <v>27.25375</v>
      </c>
      <c r="AK44" s="34">
        <v>27.075535714285717</v>
      </c>
      <c r="AL44" s="34">
        <v>27.368333333333336</v>
      </c>
    </row>
    <row r="45" spans="1:38" x14ac:dyDescent="0.3">
      <c r="A45" s="16"/>
      <c r="B45" s="16">
        <f>B43</f>
        <v>57096</v>
      </c>
      <c r="C45" s="33" t="str">
        <f>C44</f>
        <v>Mouscron</v>
      </c>
      <c r="D45" s="41" t="s">
        <v>27</v>
      </c>
      <c r="E45" s="42" t="s">
        <v>91</v>
      </c>
      <c r="F45" s="34" t="s">
        <v>91</v>
      </c>
      <c r="G45" s="34" t="s">
        <v>91</v>
      </c>
      <c r="H45" s="34" t="s">
        <v>91</v>
      </c>
      <c r="I45" s="34" t="s">
        <v>91</v>
      </c>
      <c r="J45" s="34" t="s">
        <v>91</v>
      </c>
      <c r="K45" s="34" t="s">
        <v>91</v>
      </c>
      <c r="L45" s="34" t="s">
        <v>91</v>
      </c>
      <c r="M45" s="34" t="s">
        <v>91</v>
      </c>
      <c r="N45" s="34" t="s">
        <v>91</v>
      </c>
      <c r="O45" s="34" t="s">
        <v>91</v>
      </c>
      <c r="P45" s="34" t="s">
        <v>91</v>
      </c>
      <c r="Q45" s="34" t="s">
        <v>91</v>
      </c>
      <c r="R45" s="34" t="s">
        <v>91</v>
      </c>
      <c r="S45" s="34" t="s">
        <v>91</v>
      </c>
      <c r="T45" s="34" t="s">
        <v>91</v>
      </c>
      <c r="U45" s="34" t="s">
        <v>91</v>
      </c>
      <c r="V45" s="34" t="s">
        <v>91</v>
      </c>
      <c r="W45" s="34" t="s">
        <v>91</v>
      </c>
      <c r="X45" s="34" t="s">
        <v>91</v>
      </c>
      <c r="Y45" s="34" t="s">
        <v>91</v>
      </c>
      <c r="Z45" s="34" t="s">
        <v>91</v>
      </c>
      <c r="AA45" s="34" t="s">
        <v>91</v>
      </c>
      <c r="AB45" s="34" t="s">
        <v>91</v>
      </c>
      <c r="AC45" s="34" t="s">
        <v>91</v>
      </c>
      <c r="AD45" s="34" t="s">
        <v>91</v>
      </c>
      <c r="AE45" s="34" t="s">
        <v>91</v>
      </c>
      <c r="AF45" s="34" t="s">
        <v>91</v>
      </c>
      <c r="AG45" s="34" t="s">
        <v>91</v>
      </c>
      <c r="AH45" s="34">
        <v>69.545454545454547</v>
      </c>
      <c r="AI45" s="34">
        <v>75.181818181818187</v>
      </c>
      <c r="AJ45" s="34">
        <v>77.63636363636364</v>
      </c>
      <c r="AK45" s="34">
        <v>83.545454545454547</v>
      </c>
      <c r="AL45" s="34">
        <v>81</v>
      </c>
    </row>
    <row r="46" spans="1:38" x14ac:dyDescent="0.3">
      <c r="A46" s="16"/>
      <c r="B46" s="16">
        <f>B43</f>
        <v>57096</v>
      </c>
      <c r="C46" s="33" t="str">
        <f>C45</f>
        <v>Mouscron</v>
      </c>
      <c r="D46" s="41" t="s">
        <v>28</v>
      </c>
      <c r="E46" s="42" t="s">
        <v>91</v>
      </c>
      <c r="F46" s="34" t="s">
        <v>91</v>
      </c>
      <c r="G46" s="34" t="s">
        <v>91</v>
      </c>
      <c r="H46" s="34" t="s">
        <v>91</v>
      </c>
      <c r="I46" s="34" t="s">
        <v>91</v>
      </c>
      <c r="J46" s="34" t="s">
        <v>91</v>
      </c>
      <c r="K46" s="34" t="s">
        <v>91</v>
      </c>
      <c r="L46" s="34" t="s">
        <v>91</v>
      </c>
      <c r="M46" s="34" t="s">
        <v>91</v>
      </c>
      <c r="N46" s="34" t="s">
        <v>91</v>
      </c>
      <c r="O46" s="34" t="s">
        <v>91</v>
      </c>
      <c r="P46" s="34" t="s">
        <v>91</v>
      </c>
      <c r="Q46" s="34" t="s">
        <v>91</v>
      </c>
      <c r="R46" s="34" t="s">
        <v>91</v>
      </c>
      <c r="S46" s="34" t="s">
        <v>91</v>
      </c>
      <c r="T46" s="34" t="s">
        <v>91</v>
      </c>
      <c r="U46" s="34" t="s">
        <v>91</v>
      </c>
      <c r="V46" s="34" t="s">
        <v>91</v>
      </c>
      <c r="W46" s="34" t="s">
        <v>91</v>
      </c>
      <c r="X46" s="34" t="s">
        <v>91</v>
      </c>
      <c r="Y46" s="34" t="s">
        <v>91</v>
      </c>
      <c r="Z46" s="34" t="s">
        <v>91</v>
      </c>
      <c r="AA46" s="34" t="s">
        <v>91</v>
      </c>
      <c r="AB46" s="34" t="s">
        <v>91</v>
      </c>
      <c r="AC46" s="34" t="s">
        <v>91</v>
      </c>
      <c r="AD46" s="34" t="s">
        <v>91</v>
      </c>
      <c r="AE46" s="34" t="s">
        <v>91</v>
      </c>
      <c r="AF46" s="34" t="s">
        <v>91</v>
      </c>
      <c r="AG46" s="34" t="s">
        <v>91</v>
      </c>
      <c r="AH46" s="34">
        <v>29.714285714285715</v>
      </c>
      <c r="AI46" s="34">
        <v>27.894736842105264</v>
      </c>
      <c r="AJ46" s="34">
        <v>25.75</v>
      </c>
      <c r="AK46" s="34">
        <v>29.166666666666668</v>
      </c>
      <c r="AL46" s="34">
        <v>26.722222222222221</v>
      </c>
    </row>
    <row r="47" spans="1:38" x14ac:dyDescent="0.3">
      <c r="A47" s="26"/>
      <c r="B47" s="26">
        <v>57097</v>
      </c>
      <c r="C47" s="27" t="s">
        <v>155</v>
      </c>
      <c r="D47" s="44" t="s">
        <v>12</v>
      </c>
      <c r="E47" s="43" t="s">
        <v>92</v>
      </c>
      <c r="F47" s="35" t="s">
        <v>92</v>
      </c>
      <c r="G47" s="35" t="s">
        <v>92</v>
      </c>
      <c r="H47" s="35" t="s">
        <v>92</v>
      </c>
      <c r="I47" s="35" t="s">
        <v>92</v>
      </c>
      <c r="J47" s="35" t="s">
        <v>92</v>
      </c>
      <c r="K47" s="35" t="s">
        <v>92</v>
      </c>
      <c r="L47" s="35" t="s">
        <v>92</v>
      </c>
      <c r="M47" s="35" t="s">
        <v>92</v>
      </c>
      <c r="N47" s="35" t="s">
        <v>92</v>
      </c>
      <c r="O47" s="35" t="s">
        <v>92</v>
      </c>
      <c r="P47" s="35" t="s">
        <v>92</v>
      </c>
      <c r="Q47" s="35" t="s">
        <v>92</v>
      </c>
      <c r="R47" s="35" t="s">
        <v>92</v>
      </c>
      <c r="S47" s="35" t="s">
        <v>92</v>
      </c>
      <c r="T47" s="35" t="s">
        <v>92</v>
      </c>
      <c r="U47" s="35" t="s">
        <v>92</v>
      </c>
      <c r="V47" s="35" t="s">
        <v>92</v>
      </c>
      <c r="W47" s="35" t="s">
        <v>92</v>
      </c>
      <c r="X47" s="35" t="s">
        <v>92</v>
      </c>
      <c r="Y47" s="35" t="s">
        <v>92</v>
      </c>
      <c r="Z47" s="35" t="s">
        <v>92</v>
      </c>
      <c r="AA47" s="35" t="s">
        <v>92</v>
      </c>
      <c r="AB47" s="35" t="s">
        <v>92</v>
      </c>
      <c r="AC47" s="35" t="s">
        <v>92</v>
      </c>
      <c r="AD47" s="35" t="s">
        <v>92</v>
      </c>
      <c r="AE47" s="35" t="s">
        <v>92</v>
      </c>
      <c r="AF47" s="35" t="s">
        <v>92</v>
      </c>
      <c r="AG47" s="35" t="s">
        <v>92</v>
      </c>
      <c r="AH47" s="35">
        <v>113</v>
      </c>
      <c r="AI47" s="35">
        <v>111</v>
      </c>
      <c r="AJ47" s="35">
        <v>112</v>
      </c>
      <c r="AK47" s="35">
        <v>109</v>
      </c>
      <c r="AL47" s="35">
        <v>108</v>
      </c>
    </row>
    <row r="48" spans="1:38" x14ac:dyDescent="0.3">
      <c r="A48" s="16"/>
      <c r="B48" s="16">
        <f>B47</f>
        <v>57097</v>
      </c>
      <c r="C48" s="33" t="str">
        <f>C47</f>
        <v>Comines-Warneton</v>
      </c>
      <c r="D48" s="41" t="s">
        <v>29</v>
      </c>
      <c r="E48" s="42" t="s">
        <v>91</v>
      </c>
      <c r="F48" s="34" t="s">
        <v>91</v>
      </c>
      <c r="G48" s="34" t="s">
        <v>91</v>
      </c>
      <c r="H48" s="34" t="s">
        <v>91</v>
      </c>
      <c r="I48" s="34" t="s">
        <v>91</v>
      </c>
      <c r="J48" s="34" t="s">
        <v>91</v>
      </c>
      <c r="K48" s="34" t="s">
        <v>91</v>
      </c>
      <c r="L48" s="34" t="s">
        <v>91</v>
      </c>
      <c r="M48" s="34" t="s">
        <v>91</v>
      </c>
      <c r="N48" s="34" t="s">
        <v>91</v>
      </c>
      <c r="O48" s="34" t="s">
        <v>91</v>
      </c>
      <c r="P48" s="34" t="s">
        <v>91</v>
      </c>
      <c r="Q48" s="34" t="s">
        <v>91</v>
      </c>
      <c r="R48" s="34" t="s">
        <v>91</v>
      </c>
      <c r="S48" s="34" t="s">
        <v>91</v>
      </c>
      <c r="T48" s="34" t="s">
        <v>91</v>
      </c>
      <c r="U48" s="34" t="s">
        <v>91</v>
      </c>
      <c r="V48" s="34" t="s">
        <v>91</v>
      </c>
      <c r="W48" s="34" t="s">
        <v>91</v>
      </c>
      <c r="X48" s="34" t="s">
        <v>91</v>
      </c>
      <c r="Y48" s="34" t="s">
        <v>91</v>
      </c>
      <c r="Z48" s="34" t="s">
        <v>91</v>
      </c>
      <c r="AA48" s="34" t="s">
        <v>91</v>
      </c>
      <c r="AB48" s="34" t="s">
        <v>91</v>
      </c>
      <c r="AC48" s="34" t="s">
        <v>91</v>
      </c>
      <c r="AD48" s="34" t="s">
        <v>91</v>
      </c>
      <c r="AE48" s="34" t="s">
        <v>91</v>
      </c>
      <c r="AF48" s="34" t="s">
        <v>91</v>
      </c>
      <c r="AG48" s="34" t="s">
        <v>91</v>
      </c>
      <c r="AH48" s="34">
        <v>38.417610619469031</v>
      </c>
      <c r="AI48" s="34">
        <v>39.165135135135131</v>
      </c>
      <c r="AJ48" s="34">
        <v>38.392410714285717</v>
      </c>
      <c r="AK48" s="34">
        <v>38.97293577981651</v>
      </c>
      <c r="AL48" s="34">
        <v>39.751018518518521</v>
      </c>
    </row>
    <row r="49" spans="1:38" x14ac:dyDescent="0.3">
      <c r="A49" s="16"/>
      <c r="B49" s="16">
        <f>B47</f>
        <v>57097</v>
      </c>
      <c r="C49" s="33" t="str">
        <f>C48</f>
        <v>Comines-Warneton</v>
      </c>
      <c r="D49" s="41" t="s">
        <v>27</v>
      </c>
      <c r="E49" s="42" t="s">
        <v>91</v>
      </c>
      <c r="F49" s="34" t="s">
        <v>91</v>
      </c>
      <c r="G49" s="34" t="s">
        <v>91</v>
      </c>
      <c r="H49" s="34" t="s">
        <v>91</v>
      </c>
      <c r="I49" s="34" t="s">
        <v>91</v>
      </c>
      <c r="J49" s="34" t="s">
        <v>91</v>
      </c>
      <c r="K49" s="34" t="s">
        <v>91</v>
      </c>
      <c r="L49" s="34" t="s">
        <v>91</v>
      </c>
      <c r="M49" s="34" t="s">
        <v>91</v>
      </c>
      <c r="N49" s="34" t="s">
        <v>91</v>
      </c>
      <c r="O49" s="34" t="s">
        <v>91</v>
      </c>
      <c r="P49" s="34" t="s">
        <v>91</v>
      </c>
      <c r="Q49" s="34" t="s">
        <v>91</v>
      </c>
      <c r="R49" s="34" t="s">
        <v>91</v>
      </c>
      <c r="S49" s="34" t="s">
        <v>91</v>
      </c>
      <c r="T49" s="34" t="s">
        <v>91</v>
      </c>
      <c r="U49" s="34" t="s">
        <v>91</v>
      </c>
      <c r="V49" s="34" t="s">
        <v>91</v>
      </c>
      <c r="W49" s="34" t="s">
        <v>91</v>
      </c>
      <c r="X49" s="34" t="s">
        <v>91</v>
      </c>
      <c r="Y49" s="34" t="s">
        <v>91</v>
      </c>
      <c r="Z49" s="34" t="s">
        <v>91</v>
      </c>
      <c r="AA49" s="34" t="s">
        <v>91</v>
      </c>
      <c r="AB49" s="34" t="s">
        <v>91</v>
      </c>
      <c r="AC49" s="34" t="s">
        <v>91</v>
      </c>
      <c r="AD49" s="34" t="s">
        <v>91</v>
      </c>
      <c r="AE49" s="34" t="s">
        <v>91</v>
      </c>
      <c r="AF49" s="34" t="s">
        <v>91</v>
      </c>
      <c r="AG49" s="34" t="s">
        <v>91</v>
      </c>
      <c r="AH49" s="34">
        <v>69.15384615384616</v>
      </c>
      <c r="AI49" s="34">
        <v>73.28</v>
      </c>
      <c r="AJ49" s="34">
        <v>77.63636363636364</v>
      </c>
      <c r="AK49" s="34">
        <v>88.2</v>
      </c>
      <c r="AL49" s="34">
        <v>93.78947368421052</v>
      </c>
    </row>
    <row r="50" spans="1:38" x14ac:dyDescent="0.3">
      <c r="A50" s="16"/>
      <c r="B50" s="16">
        <f>B47</f>
        <v>57097</v>
      </c>
      <c r="C50" s="33" t="str">
        <f>C49</f>
        <v>Comines-Warneton</v>
      </c>
      <c r="D50" s="41" t="s">
        <v>28</v>
      </c>
      <c r="E50" s="42" t="s">
        <v>91</v>
      </c>
      <c r="F50" s="34" t="s">
        <v>91</v>
      </c>
      <c r="G50" s="34" t="s">
        <v>91</v>
      </c>
      <c r="H50" s="34" t="s">
        <v>91</v>
      </c>
      <c r="I50" s="34" t="s">
        <v>91</v>
      </c>
      <c r="J50" s="34" t="s">
        <v>91</v>
      </c>
      <c r="K50" s="34" t="s">
        <v>91</v>
      </c>
      <c r="L50" s="34" t="s">
        <v>91</v>
      </c>
      <c r="M50" s="34" t="s">
        <v>91</v>
      </c>
      <c r="N50" s="34" t="s">
        <v>91</v>
      </c>
      <c r="O50" s="34" t="s">
        <v>91</v>
      </c>
      <c r="P50" s="34" t="s">
        <v>91</v>
      </c>
      <c r="Q50" s="34" t="s">
        <v>91</v>
      </c>
      <c r="R50" s="34" t="s">
        <v>91</v>
      </c>
      <c r="S50" s="34" t="s">
        <v>91</v>
      </c>
      <c r="T50" s="34" t="s">
        <v>91</v>
      </c>
      <c r="U50" s="34" t="s">
        <v>91</v>
      </c>
      <c r="V50" s="34" t="s">
        <v>91</v>
      </c>
      <c r="W50" s="34" t="s">
        <v>91</v>
      </c>
      <c r="X50" s="34" t="s">
        <v>91</v>
      </c>
      <c r="Y50" s="34" t="s">
        <v>91</v>
      </c>
      <c r="Z50" s="34" t="s">
        <v>91</v>
      </c>
      <c r="AA50" s="34" t="s">
        <v>91</v>
      </c>
      <c r="AB50" s="34" t="s">
        <v>91</v>
      </c>
      <c r="AC50" s="34" t="s">
        <v>91</v>
      </c>
      <c r="AD50" s="34" t="s">
        <v>91</v>
      </c>
      <c r="AE50" s="34" t="s">
        <v>91</v>
      </c>
      <c r="AF50" s="34" t="s">
        <v>91</v>
      </c>
      <c r="AG50" s="34" t="s">
        <v>91</v>
      </c>
      <c r="AH50" s="34">
        <v>42.1</v>
      </c>
      <c r="AI50" s="34">
        <v>40.743589743589745</v>
      </c>
      <c r="AJ50" s="34">
        <v>42.864864864864863</v>
      </c>
      <c r="AK50" s="34">
        <v>42.5</v>
      </c>
      <c r="AL50" s="34">
        <v>39.638888888888886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50">
    <cfRule type="expression" dxfId="4" priority="1">
      <formula>ISTEXT(E3)</formula>
    </cfRule>
  </conditionalFormatting>
  <hyperlinks>
    <hyperlink ref="A1" location="INDEX!A1" display="INDEX!A1" xr:uid="{0A039E4A-9F18-4797-B4F2-0D50CF972B16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7D416-E5A7-4914-A8A1-AE68404DDDFE}">
  <sheetPr codeName="Feuil18"/>
  <dimension ref="A1:AB14"/>
  <sheetViews>
    <sheetView showGridLines="0" zoomScaleNormal="100" workbookViewId="0">
      <pane xSplit="4" ySplit="2" topLeftCell="E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20" width="15.6640625" style="10" customWidth="1"/>
    <col min="21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66</v>
      </c>
      <c r="B1" s="21">
        <v>2023</v>
      </c>
      <c r="C1" s="19" t="s">
        <v>73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57003</v>
      </c>
      <c r="C3" s="40" t="s">
        <v>144</v>
      </c>
      <c r="D3" s="36">
        <v>1210.0362</v>
      </c>
      <c r="E3" s="32">
        <v>174.1883</v>
      </c>
      <c r="F3" s="32">
        <v>143.21469999999999</v>
      </c>
      <c r="G3" s="32">
        <v>513.55449999999996</v>
      </c>
      <c r="H3" s="32">
        <v>162.01239999999996</v>
      </c>
      <c r="I3" s="32">
        <v>36.242400000000004</v>
      </c>
      <c r="J3" s="32">
        <v>180.82389999999998</v>
      </c>
      <c r="K3" s="32">
        <v>0</v>
      </c>
      <c r="L3" s="32">
        <v>0.92479999999999996</v>
      </c>
      <c r="M3" s="32">
        <v>0</v>
      </c>
      <c r="N3" s="32">
        <v>0</v>
      </c>
      <c r="O3" s="32">
        <v>0</v>
      </c>
      <c r="P3" s="32">
        <v>0</v>
      </c>
      <c r="Q3" s="46">
        <v>5.5259</v>
      </c>
      <c r="R3" s="45">
        <v>3133.08</v>
      </c>
      <c r="S3" s="31" t="s">
        <v>91</v>
      </c>
      <c r="T3" s="31">
        <v>1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" thickBot="1" x14ac:dyDescent="0.35">
      <c r="A4" s="48"/>
      <c r="B4" s="48">
        <v>57018</v>
      </c>
      <c r="C4" s="41" t="s">
        <v>145</v>
      </c>
      <c r="D4" s="36">
        <v>5835.3342999999995</v>
      </c>
      <c r="E4" s="32">
        <v>841.39350000000024</v>
      </c>
      <c r="F4" s="32">
        <v>846.74779999999987</v>
      </c>
      <c r="G4" s="32">
        <v>2030.2365999999993</v>
      </c>
      <c r="H4" s="32">
        <v>895.22649999999976</v>
      </c>
      <c r="I4" s="32">
        <v>90.621899999999968</v>
      </c>
      <c r="J4" s="32">
        <v>1131.1079999999999</v>
      </c>
      <c r="K4" s="32">
        <v>38.438400000000001</v>
      </c>
      <c r="L4" s="32">
        <v>20.285499999999999</v>
      </c>
      <c r="M4" s="32">
        <v>48.280900000000003</v>
      </c>
      <c r="N4" s="32">
        <v>6.08E-2</v>
      </c>
      <c r="O4" s="32">
        <v>0</v>
      </c>
      <c r="P4" s="32">
        <v>53.720700000000001</v>
      </c>
      <c r="Q4" s="46">
        <v>146.6901</v>
      </c>
      <c r="R4" s="45">
        <v>6748.59</v>
      </c>
      <c r="S4" s="31">
        <v>5.1520594747821082E-3</v>
      </c>
      <c r="T4" s="31">
        <v>0.99484794052521774</v>
      </c>
      <c r="U4" s="31" t="s">
        <v>91</v>
      </c>
      <c r="V4" s="31" t="s">
        <v>91</v>
      </c>
      <c r="W4" s="31" t="s">
        <v>91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" thickBot="1" x14ac:dyDescent="0.35">
      <c r="A5" s="48"/>
      <c r="B5" s="48">
        <v>57027</v>
      </c>
      <c r="C5" s="41" t="s">
        <v>146</v>
      </c>
      <c r="D5" s="36">
        <v>2081.2671999999998</v>
      </c>
      <c r="E5" s="32">
        <v>197.19469999999987</v>
      </c>
      <c r="F5" s="32">
        <v>269.93579999999997</v>
      </c>
      <c r="G5" s="32">
        <v>762.72329999999954</v>
      </c>
      <c r="H5" s="32">
        <v>374.54410000000013</v>
      </c>
      <c r="I5" s="32">
        <v>6.6366999999999994</v>
      </c>
      <c r="J5" s="32">
        <v>470.2326000000001</v>
      </c>
      <c r="K5" s="32">
        <v>0.18110000000000001</v>
      </c>
      <c r="L5" s="32">
        <v>1.0625</v>
      </c>
      <c r="M5" s="32">
        <v>0</v>
      </c>
      <c r="N5" s="32">
        <v>2.0985</v>
      </c>
      <c r="O5" s="32">
        <v>0</v>
      </c>
      <c r="P5" s="32">
        <v>0</v>
      </c>
      <c r="Q5" s="46">
        <v>1.5838000000000001</v>
      </c>
      <c r="R5" s="45">
        <v>3208.2</v>
      </c>
      <c r="S5" s="31" t="s">
        <v>91</v>
      </c>
      <c r="T5" s="31">
        <v>1</v>
      </c>
      <c r="U5" s="31" t="s">
        <v>91</v>
      </c>
      <c r="V5" s="31" t="s">
        <v>91</v>
      </c>
      <c r="W5" s="31" t="s">
        <v>91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ht="15" thickBot="1" x14ac:dyDescent="0.35">
      <c r="A6" s="48"/>
      <c r="B6" s="48">
        <v>57062</v>
      </c>
      <c r="C6" s="41" t="s">
        <v>147</v>
      </c>
      <c r="D6" s="36">
        <v>2436.0898999999999</v>
      </c>
      <c r="E6" s="32">
        <v>284.52020000000016</v>
      </c>
      <c r="F6" s="32">
        <v>490.9798000000003</v>
      </c>
      <c r="G6" s="32">
        <v>880.32319999999936</v>
      </c>
      <c r="H6" s="32">
        <v>307.94109999999995</v>
      </c>
      <c r="I6" s="32">
        <v>49.652799999999999</v>
      </c>
      <c r="J6" s="32">
        <v>422.6728</v>
      </c>
      <c r="K6" s="32">
        <v>0.96309999999999996</v>
      </c>
      <c r="L6" s="32">
        <v>1.4175</v>
      </c>
      <c r="M6" s="32">
        <v>5.1425000000000001</v>
      </c>
      <c r="N6" s="32">
        <v>0</v>
      </c>
      <c r="O6" s="32">
        <v>0.28549999999999998</v>
      </c>
      <c r="P6" s="32">
        <v>1.2991999999999999</v>
      </c>
      <c r="Q6" s="46">
        <v>259.60050000000001</v>
      </c>
      <c r="R6" s="45">
        <v>3314.83</v>
      </c>
      <c r="S6" s="31" t="s">
        <v>91</v>
      </c>
      <c r="T6" s="31">
        <v>1</v>
      </c>
      <c r="U6" s="31" t="s">
        <v>91</v>
      </c>
      <c r="V6" s="31" t="s">
        <v>91</v>
      </c>
      <c r="W6" s="31" t="s">
        <v>91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" thickBot="1" x14ac:dyDescent="0.35">
      <c r="A7" s="48"/>
      <c r="B7" s="48">
        <v>57064</v>
      </c>
      <c r="C7" s="41" t="s">
        <v>148</v>
      </c>
      <c r="D7" s="36">
        <v>3340.6716000000001</v>
      </c>
      <c r="E7" s="32">
        <v>892.51120000000014</v>
      </c>
      <c r="F7" s="32">
        <v>718.49979999999994</v>
      </c>
      <c r="G7" s="32">
        <v>944.59249999999997</v>
      </c>
      <c r="H7" s="32">
        <v>270.92919999999998</v>
      </c>
      <c r="I7" s="32">
        <v>29.185400000000001</v>
      </c>
      <c r="J7" s="32">
        <v>484.95349999999996</v>
      </c>
      <c r="K7" s="32">
        <v>31.691899999999993</v>
      </c>
      <c r="L7" s="32">
        <v>37.771999999999998</v>
      </c>
      <c r="M7" s="32">
        <v>97.33420000000001</v>
      </c>
      <c r="N7" s="32">
        <v>3.8825000000000003</v>
      </c>
      <c r="O7" s="32">
        <v>9.8826000000000001</v>
      </c>
      <c r="P7" s="32">
        <v>29.875300000000003</v>
      </c>
      <c r="Q7" s="46">
        <v>57.953400000000002</v>
      </c>
      <c r="R7" s="45">
        <v>6100.17</v>
      </c>
      <c r="S7" s="31">
        <v>0.1504162883027825</v>
      </c>
      <c r="T7" s="31">
        <v>0.84958371169721747</v>
      </c>
      <c r="U7" s="31" t="s">
        <v>91</v>
      </c>
      <c r="V7" s="31" t="s">
        <v>91</v>
      </c>
      <c r="W7" s="31" t="s">
        <v>91</v>
      </c>
      <c r="X7" s="31" t="s">
        <v>91</v>
      </c>
      <c r="Y7" s="31" t="s">
        <v>91</v>
      </c>
      <c r="Z7" s="31" t="s">
        <v>91</v>
      </c>
      <c r="AA7" s="31" t="s">
        <v>91</v>
      </c>
      <c r="AB7" s="31" t="s">
        <v>91</v>
      </c>
    </row>
    <row r="8" spans="1:28" ht="15" thickBot="1" x14ac:dyDescent="0.35">
      <c r="A8" s="48"/>
      <c r="B8" s="48">
        <v>57072</v>
      </c>
      <c r="C8" s="41" t="s">
        <v>149</v>
      </c>
      <c r="D8" s="36">
        <v>1700.5042999999996</v>
      </c>
      <c r="E8" s="32">
        <v>327.32439999999991</v>
      </c>
      <c r="F8" s="32">
        <v>372.7962</v>
      </c>
      <c r="G8" s="32">
        <v>535.33439999999973</v>
      </c>
      <c r="H8" s="32">
        <v>196.27999999999992</v>
      </c>
      <c r="I8" s="32">
        <v>17.331299999999999</v>
      </c>
      <c r="J8" s="32">
        <v>251.43799999999999</v>
      </c>
      <c r="K8" s="32">
        <v>47.485400000000006</v>
      </c>
      <c r="L8" s="32">
        <v>31.512400000000003</v>
      </c>
      <c r="M8" s="32">
        <v>10.2613</v>
      </c>
      <c r="N8" s="32">
        <v>0</v>
      </c>
      <c r="O8" s="32">
        <v>0</v>
      </c>
      <c r="P8" s="32">
        <v>2.5220000000000002</v>
      </c>
      <c r="Q8" s="46">
        <v>0</v>
      </c>
      <c r="R8" s="45">
        <v>2401.38</v>
      </c>
      <c r="S8" s="31" t="s">
        <v>91</v>
      </c>
      <c r="T8" s="31">
        <v>1</v>
      </c>
      <c r="U8" s="31" t="s">
        <v>91</v>
      </c>
      <c r="V8" s="31" t="s">
        <v>91</v>
      </c>
      <c r="W8" s="31" t="s">
        <v>91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  <row r="9" spans="1:28" ht="15" thickBot="1" x14ac:dyDescent="0.35">
      <c r="A9" s="48"/>
      <c r="B9" s="48">
        <v>57081</v>
      </c>
      <c r="C9" s="41" t="s">
        <v>150</v>
      </c>
      <c r="D9" s="36">
        <v>13609.876099999999</v>
      </c>
      <c r="E9" s="32">
        <v>2043.4913000000017</v>
      </c>
      <c r="F9" s="32">
        <v>1994.8652000000011</v>
      </c>
      <c r="G9" s="32">
        <v>4933.2509</v>
      </c>
      <c r="H9" s="32">
        <v>1841.7356999999977</v>
      </c>
      <c r="I9" s="32">
        <v>257.42830000000004</v>
      </c>
      <c r="J9" s="32">
        <v>2539.1046999999999</v>
      </c>
      <c r="K9" s="32">
        <v>86.702100000000016</v>
      </c>
      <c r="L9" s="32">
        <v>96.246099999999998</v>
      </c>
      <c r="M9" s="32">
        <v>145.81359999999998</v>
      </c>
      <c r="N9" s="32">
        <v>22.086099999999998</v>
      </c>
      <c r="O9" s="32">
        <v>9.2538999999999998</v>
      </c>
      <c r="P9" s="32">
        <v>75.316000000000003</v>
      </c>
      <c r="Q9" s="46">
        <v>12.009</v>
      </c>
      <c r="R9" s="45">
        <v>21534.19</v>
      </c>
      <c r="S9" s="31" t="s">
        <v>91</v>
      </c>
      <c r="T9" s="31">
        <v>1</v>
      </c>
      <c r="U9" s="31" t="s">
        <v>91</v>
      </c>
      <c r="V9" s="31" t="s">
        <v>91</v>
      </c>
      <c r="W9" s="31" t="s">
        <v>91</v>
      </c>
      <c r="X9" s="31" t="s">
        <v>91</v>
      </c>
      <c r="Y9" s="31" t="s">
        <v>91</v>
      </c>
      <c r="Z9" s="31" t="s">
        <v>91</v>
      </c>
      <c r="AA9" s="31" t="s">
        <v>91</v>
      </c>
      <c r="AB9" s="31" t="s">
        <v>91</v>
      </c>
    </row>
    <row r="10" spans="1:28" ht="15" thickBot="1" x14ac:dyDescent="0.35">
      <c r="A10" s="48"/>
      <c r="B10" s="48">
        <v>57093</v>
      </c>
      <c r="C10" s="41" t="s">
        <v>151</v>
      </c>
      <c r="D10" s="36">
        <v>2400.0912999999996</v>
      </c>
      <c r="E10" s="32">
        <v>408.31970000000024</v>
      </c>
      <c r="F10" s="32">
        <v>471.77249999999987</v>
      </c>
      <c r="G10" s="32">
        <v>906.23419999999999</v>
      </c>
      <c r="H10" s="32">
        <v>243.45090000000005</v>
      </c>
      <c r="I10" s="32">
        <v>28.395499999999998</v>
      </c>
      <c r="J10" s="32">
        <v>341.91849999999988</v>
      </c>
      <c r="K10" s="32">
        <v>1.3938000000000001</v>
      </c>
      <c r="L10" s="32">
        <v>0</v>
      </c>
      <c r="M10" s="32">
        <v>0</v>
      </c>
      <c r="N10" s="32">
        <v>0</v>
      </c>
      <c r="O10" s="32">
        <v>0</v>
      </c>
      <c r="P10" s="32">
        <v>0.90510000000000002</v>
      </c>
      <c r="Q10" s="46">
        <v>9.4839000000000002</v>
      </c>
      <c r="R10" s="45">
        <v>4654.5200000000004</v>
      </c>
      <c r="S10" s="31" t="s">
        <v>91</v>
      </c>
      <c r="T10" s="31">
        <v>1</v>
      </c>
      <c r="U10" s="31" t="s">
        <v>91</v>
      </c>
      <c r="V10" s="31" t="s">
        <v>91</v>
      </c>
      <c r="W10" s="31" t="s">
        <v>91</v>
      </c>
      <c r="X10" s="31" t="s">
        <v>91</v>
      </c>
      <c r="Y10" s="31" t="s">
        <v>91</v>
      </c>
      <c r="Z10" s="31" t="s">
        <v>91</v>
      </c>
      <c r="AA10" s="31" t="s">
        <v>91</v>
      </c>
      <c r="AB10" s="31" t="s">
        <v>91</v>
      </c>
    </row>
    <row r="11" spans="1:28" ht="15" thickBot="1" x14ac:dyDescent="0.35">
      <c r="A11" s="48"/>
      <c r="B11" s="48">
        <v>57094</v>
      </c>
      <c r="C11" s="41" t="s">
        <v>152</v>
      </c>
      <c r="D11" s="36">
        <v>4889.8154000000013</v>
      </c>
      <c r="E11" s="32">
        <v>945.14990000000046</v>
      </c>
      <c r="F11" s="32">
        <v>787.29429999999968</v>
      </c>
      <c r="G11" s="32">
        <v>1515.5584000000006</v>
      </c>
      <c r="H11" s="32">
        <v>662.49789999999996</v>
      </c>
      <c r="I11" s="32">
        <v>62.083400000000005</v>
      </c>
      <c r="J11" s="32">
        <v>917.23150000000032</v>
      </c>
      <c r="K11" s="32">
        <v>31.5642</v>
      </c>
      <c r="L11" s="32">
        <v>22.103999999999999</v>
      </c>
      <c r="M11" s="32">
        <v>48.668300000000002</v>
      </c>
      <c r="N11" s="32">
        <v>2.8803999999999998</v>
      </c>
      <c r="O11" s="32">
        <v>0.49609999999999999</v>
      </c>
      <c r="P11" s="32">
        <v>35.747799999999998</v>
      </c>
      <c r="Q11" s="46">
        <v>0</v>
      </c>
      <c r="R11" s="45">
        <v>7446.22</v>
      </c>
      <c r="S11" s="31">
        <v>2.6846324685200165E-2</v>
      </c>
      <c r="T11" s="31">
        <v>0.97315367531479968</v>
      </c>
      <c r="U11" s="31" t="s">
        <v>91</v>
      </c>
      <c r="V11" s="31" t="s">
        <v>91</v>
      </c>
      <c r="W11" s="31" t="s">
        <v>91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</row>
    <row r="12" spans="1:28" ht="15" thickBot="1" x14ac:dyDescent="0.35">
      <c r="A12" s="48"/>
      <c r="B12" s="48">
        <v>57095</v>
      </c>
      <c r="C12" s="41" t="s">
        <v>153</v>
      </c>
      <c r="D12" s="36">
        <v>1745.0215999999998</v>
      </c>
      <c r="E12" s="32">
        <v>300.56049999999988</v>
      </c>
      <c r="F12" s="32">
        <v>223.95650000000001</v>
      </c>
      <c r="G12" s="32">
        <v>613.22339999999997</v>
      </c>
      <c r="H12" s="32">
        <v>206.40070000000006</v>
      </c>
      <c r="I12" s="32">
        <v>15.180599999999998</v>
      </c>
      <c r="J12" s="32">
        <v>385.69990000000001</v>
      </c>
      <c r="K12" s="32">
        <v>0</v>
      </c>
      <c r="L12" s="32">
        <v>0.7278</v>
      </c>
      <c r="M12" s="32">
        <v>0</v>
      </c>
      <c r="N12" s="32">
        <v>0</v>
      </c>
      <c r="O12" s="32">
        <v>0</v>
      </c>
      <c r="P12" s="32">
        <v>0.50360000000000005</v>
      </c>
      <c r="Q12" s="46">
        <v>42.869199999999999</v>
      </c>
      <c r="R12" s="45">
        <v>2715.8</v>
      </c>
      <c r="S12" s="31">
        <v>0.49716206731159285</v>
      </c>
      <c r="T12" s="31">
        <v>0.50283793268840715</v>
      </c>
      <c r="U12" s="31" t="s">
        <v>91</v>
      </c>
      <c r="V12" s="31" t="s">
        <v>91</v>
      </c>
      <c r="W12" s="31" t="s">
        <v>91</v>
      </c>
      <c r="X12" s="31" t="s">
        <v>91</v>
      </c>
      <c r="Y12" s="31" t="s">
        <v>91</v>
      </c>
      <c r="Z12" s="31" t="s">
        <v>91</v>
      </c>
      <c r="AA12" s="31" t="s">
        <v>91</v>
      </c>
      <c r="AB12" s="31" t="s">
        <v>91</v>
      </c>
    </row>
    <row r="13" spans="1:28" ht="15" thickBot="1" x14ac:dyDescent="0.35">
      <c r="A13" s="48"/>
      <c r="B13" s="48">
        <v>57096</v>
      </c>
      <c r="C13" s="41" t="s">
        <v>154</v>
      </c>
      <c r="D13" s="36">
        <v>1453.9045999999998</v>
      </c>
      <c r="E13" s="32">
        <v>238.6172</v>
      </c>
      <c r="F13" s="32">
        <v>397.76939999999991</v>
      </c>
      <c r="G13" s="32">
        <v>438.51649999999989</v>
      </c>
      <c r="H13" s="32">
        <v>187.91759999999999</v>
      </c>
      <c r="I13" s="32">
        <v>0</v>
      </c>
      <c r="J13" s="32">
        <v>191.0839</v>
      </c>
      <c r="K13" s="32">
        <v>7.0219000000000005</v>
      </c>
      <c r="L13" s="32">
        <v>3.3222</v>
      </c>
      <c r="M13" s="32">
        <v>64.86</v>
      </c>
      <c r="N13" s="32">
        <v>10.8788</v>
      </c>
      <c r="O13" s="32">
        <v>0</v>
      </c>
      <c r="P13" s="32">
        <v>17.238800000000001</v>
      </c>
      <c r="Q13" s="46">
        <v>0</v>
      </c>
      <c r="R13" s="45">
        <v>4062.32</v>
      </c>
      <c r="S13" s="31">
        <v>9.5435520861476067E-3</v>
      </c>
      <c r="T13" s="31">
        <v>0.99045644791385234</v>
      </c>
      <c r="U13" s="31" t="s">
        <v>91</v>
      </c>
      <c r="V13" s="31" t="s">
        <v>91</v>
      </c>
      <c r="W13" s="31" t="s">
        <v>91</v>
      </c>
      <c r="X13" s="31" t="s">
        <v>91</v>
      </c>
      <c r="Y13" s="31" t="s">
        <v>91</v>
      </c>
      <c r="Z13" s="31" t="s">
        <v>91</v>
      </c>
      <c r="AA13" s="31" t="s">
        <v>91</v>
      </c>
      <c r="AB13" s="31" t="s">
        <v>91</v>
      </c>
    </row>
    <row r="14" spans="1:28" x14ac:dyDescent="0.3">
      <c r="A14" s="48"/>
      <c r="B14" s="48">
        <v>57097</v>
      </c>
      <c r="C14" s="41" t="s">
        <v>155</v>
      </c>
      <c r="D14" s="36">
        <v>4061.820400000001</v>
      </c>
      <c r="E14" s="32">
        <v>756.96350000000029</v>
      </c>
      <c r="F14" s="32">
        <v>956.10550000000035</v>
      </c>
      <c r="G14" s="32">
        <v>1137.4850999999999</v>
      </c>
      <c r="H14" s="32">
        <v>691.52620000000024</v>
      </c>
      <c r="I14" s="32">
        <v>31.121900000000004</v>
      </c>
      <c r="J14" s="32">
        <v>488.61820000000017</v>
      </c>
      <c r="K14" s="32">
        <v>9.7629000000000001</v>
      </c>
      <c r="L14" s="32">
        <v>7.9555999999999996</v>
      </c>
      <c r="M14" s="32">
        <v>0</v>
      </c>
      <c r="N14" s="32">
        <v>0.70679999999999998</v>
      </c>
      <c r="O14" s="32">
        <v>0</v>
      </c>
      <c r="P14" s="32">
        <v>4.6082999999999998</v>
      </c>
      <c r="Q14" s="46">
        <v>206.61250000000001</v>
      </c>
      <c r="R14" s="45">
        <v>6133.96</v>
      </c>
      <c r="S14" s="31">
        <v>0.1846620362927032</v>
      </c>
      <c r="T14" s="31">
        <v>0.81533796370729683</v>
      </c>
      <c r="U14" s="31" t="s">
        <v>91</v>
      </c>
      <c r="V14" s="31" t="s">
        <v>91</v>
      </c>
      <c r="W14" s="31" t="s">
        <v>91</v>
      </c>
      <c r="X14" s="31" t="s">
        <v>91</v>
      </c>
      <c r="Y14" s="31" t="s">
        <v>91</v>
      </c>
      <c r="Z14" s="31" t="s">
        <v>91</v>
      </c>
      <c r="AA14" s="31" t="s">
        <v>91</v>
      </c>
      <c r="AB14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4">
    <cfRule type="expression" dxfId="3" priority="1">
      <formula>ISTEXT(D3)</formula>
    </cfRule>
  </conditionalFormatting>
  <hyperlinks>
    <hyperlink ref="A1" location="INDEX!A1" display="INDEX!A1" xr:uid="{E47E8B79-7074-4C94-898B-612579D4A510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EF4B-79CB-4943-B0E1-D499F39BFA3C}">
  <sheetPr codeName="Feuil01"/>
  <dimension ref="A1:AC13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0</v>
      </c>
      <c r="B1" s="21">
        <v>2023</v>
      </c>
      <c r="C1" s="19" t="s">
        <v>50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51004</v>
      </c>
      <c r="C3" s="40" t="s">
        <v>89</v>
      </c>
      <c r="D3" s="39">
        <v>185</v>
      </c>
      <c r="E3" s="32">
        <v>9080.77</v>
      </c>
      <c r="F3" s="32">
        <v>354</v>
      </c>
      <c r="G3" s="34">
        <v>54.761658031088082</v>
      </c>
      <c r="H3" s="32">
        <v>1380</v>
      </c>
      <c r="I3" s="32">
        <v>46</v>
      </c>
      <c r="J3" s="32">
        <v>5790</v>
      </c>
      <c r="K3" s="32">
        <v>84</v>
      </c>
      <c r="L3" s="32">
        <v>14070</v>
      </c>
      <c r="M3" s="32">
        <v>105</v>
      </c>
      <c r="N3" s="32">
        <v>1340</v>
      </c>
      <c r="O3" s="32">
        <v>4</v>
      </c>
      <c r="P3" s="32">
        <v>26610</v>
      </c>
      <c r="Q3" s="32">
        <v>4</v>
      </c>
      <c r="R3" s="32">
        <v>10144.299999999999</v>
      </c>
      <c r="S3" s="32">
        <v>399.96200000000005</v>
      </c>
      <c r="T3" s="32">
        <v>232.55</v>
      </c>
      <c r="U3" s="32">
        <v>225.29999999999927</v>
      </c>
      <c r="V3" s="32">
        <v>157</v>
      </c>
      <c r="W3" s="31">
        <v>0.33770000000000006</v>
      </c>
      <c r="X3" s="31">
        <v>0</v>
      </c>
      <c r="Y3" s="31">
        <v>7.2800000000000004E-2</v>
      </c>
      <c r="Z3" s="31">
        <v>0.11259999999999999</v>
      </c>
      <c r="AA3" s="31">
        <v>0.15890000000000001</v>
      </c>
      <c r="AB3" s="31">
        <v>0.27150000000000002</v>
      </c>
      <c r="AC3" s="31">
        <v>4.6399999999999997E-2</v>
      </c>
    </row>
    <row r="4" spans="1:29" x14ac:dyDescent="0.3">
      <c r="A4" s="16"/>
      <c r="B4" s="16">
        <v>51008</v>
      </c>
      <c r="C4" s="41" t="s">
        <v>90</v>
      </c>
      <c r="D4" s="39">
        <v>56</v>
      </c>
      <c r="E4" s="32">
        <v>3431.19</v>
      </c>
      <c r="F4" s="32">
        <v>98</v>
      </c>
      <c r="G4" s="34">
        <v>55.220338983050844</v>
      </c>
      <c r="H4" s="32">
        <v>490</v>
      </c>
      <c r="I4" s="32">
        <v>16</v>
      </c>
      <c r="J4" s="32">
        <v>1790</v>
      </c>
      <c r="K4" s="32">
        <v>19</v>
      </c>
      <c r="L4" s="32">
        <v>4580</v>
      </c>
      <c r="M4" s="32">
        <v>34</v>
      </c>
      <c r="N4" s="32">
        <v>3750</v>
      </c>
      <c r="O4" s="32">
        <v>4</v>
      </c>
      <c r="P4" s="32" t="s">
        <v>91</v>
      </c>
      <c r="Q4" s="32" t="s">
        <v>92</v>
      </c>
      <c r="R4" s="32">
        <v>3303.5999999999995</v>
      </c>
      <c r="S4" s="32">
        <v>1062.808</v>
      </c>
      <c r="T4" s="32" t="s">
        <v>91</v>
      </c>
      <c r="U4" s="32">
        <v>13.699999999999818</v>
      </c>
      <c r="V4" s="32">
        <v>51</v>
      </c>
      <c r="W4" s="31">
        <v>0.27079999999999999</v>
      </c>
      <c r="X4" s="31">
        <v>0</v>
      </c>
      <c r="Y4" s="31">
        <v>0.14580000000000001</v>
      </c>
      <c r="Z4" s="31">
        <v>0.1042</v>
      </c>
      <c r="AA4" s="31">
        <v>8.3299999999999999E-2</v>
      </c>
      <c r="AB4" s="31">
        <v>0.33340000000000003</v>
      </c>
      <c r="AC4" s="31">
        <v>6.25E-2</v>
      </c>
    </row>
    <row r="5" spans="1:29" x14ac:dyDescent="0.3">
      <c r="A5" s="16"/>
      <c r="B5" s="16">
        <v>51009</v>
      </c>
      <c r="C5" s="41" t="s">
        <v>93</v>
      </c>
      <c r="D5" s="39">
        <v>18</v>
      </c>
      <c r="E5" s="32">
        <v>1297.33</v>
      </c>
      <c r="F5" s="32">
        <v>24</v>
      </c>
      <c r="G5" s="34">
        <v>53.444444444444443</v>
      </c>
      <c r="H5" s="32">
        <v>160</v>
      </c>
      <c r="I5" s="32">
        <v>5</v>
      </c>
      <c r="J5" s="32">
        <v>750</v>
      </c>
      <c r="K5" s="32">
        <v>8</v>
      </c>
      <c r="L5" s="32">
        <v>2000</v>
      </c>
      <c r="M5" s="32">
        <v>12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1444</v>
      </c>
      <c r="S5" s="32" t="s">
        <v>91</v>
      </c>
      <c r="T5" s="32" t="s">
        <v>91</v>
      </c>
      <c r="U5" s="32">
        <v>28.789999999999964</v>
      </c>
      <c r="V5" s="32">
        <v>15</v>
      </c>
      <c r="W5" s="31">
        <v>0.22219999999999998</v>
      </c>
      <c r="X5" s="31">
        <v>0</v>
      </c>
      <c r="Y5" s="31">
        <v>0.27779999999999999</v>
      </c>
      <c r="Z5" s="31">
        <v>0.22219999999999998</v>
      </c>
      <c r="AA5" s="31">
        <v>5.5599999999999997E-2</v>
      </c>
      <c r="AB5" s="31">
        <v>0.11109999999999999</v>
      </c>
      <c r="AC5" s="31">
        <v>0.11109999999999999</v>
      </c>
    </row>
    <row r="6" spans="1:29" x14ac:dyDescent="0.3">
      <c r="A6" s="16"/>
      <c r="B6" s="16">
        <v>51012</v>
      </c>
      <c r="C6" s="41" t="s">
        <v>94</v>
      </c>
      <c r="D6" s="39">
        <v>23</v>
      </c>
      <c r="E6" s="32">
        <v>2052.5100000000002</v>
      </c>
      <c r="F6" s="32">
        <v>32</v>
      </c>
      <c r="G6" s="34">
        <v>55.285714285714285</v>
      </c>
      <c r="H6" s="32">
        <v>200</v>
      </c>
      <c r="I6" s="32">
        <v>6</v>
      </c>
      <c r="J6" s="32">
        <v>750</v>
      </c>
      <c r="K6" s="32">
        <v>8</v>
      </c>
      <c r="L6" s="32">
        <v>1630</v>
      </c>
      <c r="M6" s="32">
        <v>11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1217.3999999999999</v>
      </c>
      <c r="S6" s="32" t="s">
        <v>91</v>
      </c>
      <c r="T6" s="32" t="s">
        <v>91</v>
      </c>
      <c r="U6" s="32">
        <v>63.400000000000091</v>
      </c>
      <c r="V6" s="32">
        <v>21</v>
      </c>
      <c r="W6" s="31">
        <v>0.52380000000000004</v>
      </c>
      <c r="X6" s="31">
        <v>0</v>
      </c>
      <c r="Y6" s="31">
        <v>9.5199999999999993E-2</v>
      </c>
      <c r="Z6" s="31">
        <v>9.5199999999999993E-2</v>
      </c>
      <c r="AA6" s="31">
        <v>0.1429</v>
      </c>
      <c r="AB6" s="31">
        <v>9.5199999999999993E-2</v>
      </c>
      <c r="AC6" s="31">
        <v>4.7599999999999996E-2</v>
      </c>
    </row>
    <row r="7" spans="1:29" x14ac:dyDescent="0.3">
      <c r="A7" s="16"/>
      <c r="B7" s="16">
        <v>51014</v>
      </c>
      <c r="C7" s="41" t="s">
        <v>95</v>
      </c>
      <c r="D7" s="39">
        <v>51</v>
      </c>
      <c r="E7" s="32">
        <v>2880.11</v>
      </c>
      <c r="F7" s="32">
        <v>94</v>
      </c>
      <c r="G7" s="34">
        <v>56.07692307692308</v>
      </c>
      <c r="H7" s="32">
        <v>300</v>
      </c>
      <c r="I7" s="32">
        <v>15</v>
      </c>
      <c r="J7" s="32">
        <v>1480</v>
      </c>
      <c r="K7" s="32">
        <v>14</v>
      </c>
      <c r="L7" s="32">
        <v>3700</v>
      </c>
      <c r="M7" s="32">
        <v>24</v>
      </c>
      <c r="N7" s="32">
        <v>2940</v>
      </c>
      <c r="O7" s="32">
        <v>5</v>
      </c>
      <c r="P7" s="32" t="s">
        <v>91</v>
      </c>
      <c r="Q7" s="32" t="s">
        <v>92</v>
      </c>
      <c r="R7" s="32">
        <v>2694.7999999999997</v>
      </c>
      <c r="S7" s="32">
        <v>872.26900000000001</v>
      </c>
      <c r="T7" s="32" t="s">
        <v>91</v>
      </c>
      <c r="U7" s="32">
        <v>179.73000000000002</v>
      </c>
      <c r="V7" s="32">
        <v>45</v>
      </c>
      <c r="W7" s="31">
        <v>0.31709999999999999</v>
      </c>
      <c r="X7" s="31">
        <v>2.4399999999999998E-2</v>
      </c>
      <c r="Y7" s="31">
        <v>7.3200000000000001E-2</v>
      </c>
      <c r="Z7" s="31">
        <v>7.3200000000000001E-2</v>
      </c>
      <c r="AA7" s="31">
        <v>0.14630000000000001</v>
      </c>
      <c r="AB7" s="31">
        <v>0.24399999999999999</v>
      </c>
      <c r="AC7" s="31">
        <v>0.122</v>
      </c>
    </row>
    <row r="8" spans="1:29" x14ac:dyDescent="0.3">
      <c r="A8" s="16"/>
      <c r="B8" s="16">
        <v>51017</v>
      </c>
      <c r="C8" s="41" t="s">
        <v>96</v>
      </c>
      <c r="D8" s="39">
        <v>83</v>
      </c>
      <c r="E8" s="32">
        <v>3242.65</v>
      </c>
      <c r="F8" s="32">
        <v>137</v>
      </c>
      <c r="G8" s="34">
        <v>55.317647058823532</v>
      </c>
      <c r="H8" s="32">
        <v>910</v>
      </c>
      <c r="I8" s="32">
        <v>24</v>
      </c>
      <c r="J8" s="32">
        <v>2360</v>
      </c>
      <c r="K8" s="32">
        <v>40</v>
      </c>
      <c r="L8" s="32">
        <v>5780</v>
      </c>
      <c r="M8" s="32">
        <v>48</v>
      </c>
      <c r="N8" s="32">
        <v>1590</v>
      </c>
      <c r="O8" s="32">
        <v>4</v>
      </c>
      <c r="P8" s="32" t="s">
        <v>91</v>
      </c>
      <c r="Q8" s="32" t="s">
        <v>92</v>
      </c>
      <c r="R8" s="32">
        <v>4245.1000000000013</v>
      </c>
      <c r="S8" s="32">
        <v>476.1</v>
      </c>
      <c r="T8" s="32" t="s">
        <v>91</v>
      </c>
      <c r="U8" s="32">
        <v>14.0600000000004</v>
      </c>
      <c r="V8" s="32">
        <v>63</v>
      </c>
      <c r="W8" s="31">
        <v>0.2969</v>
      </c>
      <c r="X8" s="31">
        <v>1.5600000000000001E-2</v>
      </c>
      <c r="Y8" s="31">
        <v>7.8100000000000003E-2</v>
      </c>
      <c r="Z8" s="31">
        <v>0.125</v>
      </c>
      <c r="AA8" s="31">
        <v>0.20309999999999997</v>
      </c>
      <c r="AB8" s="31">
        <v>0.23440000000000003</v>
      </c>
      <c r="AC8" s="31">
        <v>4.6900000000000004E-2</v>
      </c>
    </row>
    <row r="9" spans="1:29" x14ac:dyDescent="0.3">
      <c r="A9" s="16"/>
      <c r="B9" s="16">
        <v>51019</v>
      </c>
      <c r="C9" s="41" t="s">
        <v>97</v>
      </c>
      <c r="D9" s="39">
        <v>20</v>
      </c>
      <c r="E9" s="32">
        <v>984.47</v>
      </c>
      <c r="F9" s="32">
        <v>29</v>
      </c>
      <c r="G9" s="34">
        <v>58.10526315789474</v>
      </c>
      <c r="H9" s="32">
        <v>360</v>
      </c>
      <c r="I9" s="32">
        <v>5</v>
      </c>
      <c r="J9" s="32">
        <v>700</v>
      </c>
      <c r="K9" s="32">
        <v>15</v>
      </c>
      <c r="L9" s="32">
        <v>1980</v>
      </c>
      <c r="M9" s="32">
        <v>16</v>
      </c>
      <c r="N9" s="32" t="s">
        <v>91</v>
      </c>
      <c r="O9" s="32" t="s">
        <v>92</v>
      </c>
      <c r="P9" s="32" t="s">
        <v>91</v>
      </c>
      <c r="Q9" s="32" t="s">
        <v>92</v>
      </c>
      <c r="R9" s="32">
        <v>1397.3999999999999</v>
      </c>
      <c r="S9" s="32" t="s">
        <v>91</v>
      </c>
      <c r="T9" s="32" t="s">
        <v>91</v>
      </c>
      <c r="U9" s="32">
        <v>254.5</v>
      </c>
      <c r="V9" s="32">
        <v>18</v>
      </c>
      <c r="W9" s="31">
        <v>5.8799999999999998E-2</v>
      </c>
      <c r="X9" s="31">
        <v>0</v>
      </c>
      <c r="Y9" s="31">
        <v>0</v>
      </c>
      <c r="Z9" s="31">
        <v>0.35289999999999999</v>
      </c>
      <c r="AA9" s="31">
        <v>0.29410000000000003</v>
      </c>
      <c r="AB9" s="31">
        <v>0.23529999999999998</v>
      </c>
      <c r="AC9" s="31">
        <v>5.8799999999999998E-2</v>
      </c>
    </row>
    <row r="10" spans="1:29" x14ac:dyDescent="0.3">
      <c r="A10" s="16"/>
      <c r="B10" s="16">
        <v>51065</v>
      </c>
      <c r="C10" s="41" t="s">
        <v>98</v>
      </c>
      <c r="D10" s="39">
        <v>188</v>
      </c>
      <c r="E10" s="32">
        <v>8268.0499999999993</v>
      </c>
      <c r="F10" s="32">
        <v>330</v>
      </c>
      <c r="G10" s="34">
        <v>55.56216216216216</v>
      </c>
      <c r="H10" s="32">
        <v>1120</v>
      </c>
      <c r="I10" s="32">
        <v>34</v>
      </c>
      <c r="J10" s="32">
        <v>4740</v>
      </c>
      <c r="K10" s="32">
        <v>59</v>
      </c>
      <c r="L10" s="32">
        <v>11420</v>
      </c>
      <c r="M10" s="32">
        <v>83</v>
      </c>
      <c r="N10" s="32">
        <v>5300</v>
      </c>
      <c r="O10" s="32">
        <v>5</v>
      </c>
      <c r="P10" s="32">
        <v>79210</v>
      </c>
      <c r="Q10" s="32">
        <v>4</v>
      </c>
      <c r="R10" s="32">
        <v>8394</v>
      </c>
      <c r="S10" s="32">
        <v>1411.9770000000001</v>
      </c>
      <c r="T10" s="32">
        <v>724.02600000000007</v>
      </c>
      <c r="U10" s="32">
        <v>47.600000000000364</v>
      </c>
      <c r="V10" s="32">
        <v>146</v>
      </c>
      <c r="W10" s="31">
        <v>0.48670000000000002</v>
      </c>
      <c r="X10" s="31">
        <v>6.7000000000000002E-3</v>
      </c>
      <c r="Y10" s="31">
        <v>0.1133</v>
      </c>
      <c r="Z10" s="31">
        <v>0.1</v>
      </c>
      <c r="AA10" s="31">
        <v>6.6699999999999995E-2</v>
      </c>
      <c r="AB10" s="31">
        <v>0.17329999999999998</v>
      </c>
      <c r="AC10" s="31">
        <v>5.33E-2</v>
      </c>
    </row>
    <row r="11" spans="1:29" x14ac:dyDescent="0.3">
      <c r="A11" s="16"/>
      <c r="B11" s="16">
        <v>51067</v>
      </c>
      <c r="C11" s="41" t="s">
        <v>99</v>
      </c>
      <c r="D11" s="39">
        <v>54</v>
      </c>
      <c r="E11" s="32">
        <v>2509.2399999999998</v>
      </c>
      <c r="F11" s="32">
        <v>90</v>
      </c>
      <c r="G11" s="34">
        <v>57.305084745762713</v>
      </c>
      <c r="H11" s="32">
        <v>270</v>
      </c>
      <c r="I11" s="32">
        <v>6</v>
      </c>
      <c r="J11" s="32">
        <v>860</v>
      </c>
      <c r="K11" s="32">
        <v>22</v>
      </c>
      <c r="L11" s="32">
        <v>2200</v>
      </c>
      <c r="M11" s="32">
        <v>24</v>
      </c>
      <c r="N11" s="32" t="s">
        <v>91</v>
      </c>
      <c r="O11" s="32" t="s">
        <v>92</v>
      </c>
      <c r="P11" s="32" t="s">
        <v>91</v>
      </c>
      <c r="Q11" s="32" t="s">
        <v>92</v>
      </c>
      <c r="R11" s="32">
        <v>1524.6000000000001</v>
      </c>
      <c r="S11" s="32" t="s">
        <v>91</v>
      </c>
      <c r="T11" s="32" t="s">
        <v>91</v>
      </c>
      <c r="U11" s="32">
        <v>234.1110000000001</v>
      </c>
      <c r="V11" s="32">
        <v>48</v>
      </c>
      <c r="W11" s="31">
        <v>0.55559999999999998</v>
      </c>
      <c r="X11" s="31">
        <v>2.2200000000000001E-2</v>
      </c>
      <c r="Y11" s="31">
        <v>0</v>
      </c>
      <c r="Z11" s="31">
        <v>6.6699999999999995E-2</v>
      </c>
      <c r="AA11" s="31">
        <v>0.11109999999999999</v>
      </c>
      <c r="AB11" s="31">
        <v>0.17780000000000001</v>
      </c>
      <c r="AC11" s="31">
        <v>6.6699999999999995E-2</v>
      </c>
    </row>
    <row r="12" spans="1:29" x14ac:dyDescent="0.3">
      <c r="A12" s="16"/>
      <c r="B12" s="16">
        <v>51068</v>
      </c>
      <c r="C12" s="41" t="s">
        <v>100</v>
      </c>
      <c r="D12" s="39">
        <v>112</v>
      </c>
      <c r="E12" s="32">
        <v>5475.73</v>
      </c>
      <c r="F12" s="32">
        <v>188</v>
      </c>
      <c r="G12" s="34">
        <v>57.181034482758619</v>
      </c>
      <c r="H12" s="32">
        <v>940</v>
      </c>
      <c r="I12" s="32">
        <v>28</v>
      </c>
      <c r="J12" s="32">
        <v>3490</v>
      </c>
      <c r="K12" s="32">
        <v>43</v>
      </c>
      <c r="L12" s="32">
        <v>8090</v>
      </c>
      <c r="M12" s="32">
        <v>57</v>
      </c>
      <c r="N12" s="32">
        <v>5610</v>
      </c>
      <c r="O12" s="32">
        <v>8</v>
      </c>
      <c r="P12" s="32" t="s">
        <v>91</v>
      </c>
      <c r="Q12" s="32" t="s">
        <v>92</v>
      </c>
      <c r="R12" s="32">
        <v>5966.3</v>
      </c>
      <c r="S12" s="32">
        <v>1400.7260000000001</v>
      </c>
      <c r="T12" s="32" t="s">
        <v>91</v>
      </c>
      <c r="U12" s="32">
        <v>350.78999999999996</v>
      </c>
      <c r="V12" s="32">
        <v>92</v>
      </c>
      <c r="W12" s="31">
        <v>0.42710000000000004</v>
      </c>
      <c r="X12" s="31">
        <v>0</v>
      </c>
      <c r="Y12" s="31">
        <v>9.3800000000000008E-2</v>
      </c>
      <c r="Z12" s="31">
        <v>0.13539999999999999</v>
      </c>
      <c r="AA12" s="31">
        <v>9.3800000000000008E-2</v>
      </c>
      <c r="AB12" s="31">
        <v>0.1666</v>
      </c>
      <c r="AC12" s="31">
        <v>8.3299999999999999E-2</v>
      </c>
    </row>
    <row r="13" spans="1:29" x14ac:dyDescent="0.3">
      <c r="A13" s="16"/>
      <c r="B13" s="16">
        <v>51069</v>
      </c>
      <c r="C13" s="41" t="s">
        <v>101</v>
      </c>
      <c r="D13" s="39">
        <v>86</v>
      </c>
      <c r="E13" s="32">
        <v>3423.07</v>
      </c>
      <c r="F13" s="32">
        <v>136</v>
      </c>
      <c r="G13" s="34">
        <v>52.629213483146067</v>
      </c>
      <c r="H13" s="32">
        <v>560</v>
      </c>
      <c r="I13" s="32">
        <v>20</v>
      </c>
      <c r="J13" s="32">
        <v>1910</v>
      </c>
      <c r="K13" s="32">
        <v>28</v>
      </c>
      <c r="L13" s="32">
        <v>5060</v>
      </c>
      <c r="M13" s="32">
        <v>42</v>
      </c>
      <c r="N13" s="32" t="s">
        <v>91</v>
      </c>
      <c r="O13" s="32" t="s">
        <v>92</v>
      </c>
      <c r="P13" s="32" t="s">
        <v>91</v>
      </c>
      <c r="Q13" s="32" t="s">
        <v>92</v>
      </c>
      <c r="R13" s="32">
        <v>3695.2</v>
      </c>
      <c r="S13" s="32" t="s">
        <v>91</v>
      </c>
      <c r="T13" s="32" t="s">
        <v>91</v>
      </c>
      <c r="U13" s="32">
        <v>4.1889999999998508</v>
      </c>
      <c r="V13" s="32">
        <v>63</v>
      </c>
      <c r="W13" s="31">
        <v>0.33899999999999997</v>
      </c>
      <c r="X13" s="31">
        <v>3.39E-2</v>
      </c>
      <c r="Y13" s="31">
        <v>0.1356</v>
      </c>
      <c r="Z13" s="31">
        <v>5.0799999999999998E-2</v>
      </c>
      <c r="AA13" s="31">
        <v>0.1525</v>
      </c>
      <c r="AB13" s="31">
        <v>0.2712</v>
      </c>
      <c r="AC13" s="31">
        <v>1.6899999999999998E-2</v>
      </c>
    </row>
  </sheetData>
  <autoFilter ref="B2:C2" xr:uid="{9566EF4B-79CB-4943-B0E1-D499F39BFA3C}"/>
  <mergeCells count="13">
    <mergeCell ref="Q1:Q2"/>
    <mergeCell ref="D1:D2"/>
    <mergeCell ref="V1:V2"/>
    <mergeCell ref="L1:L2"/>
    <mergeCell ref="H1:H2"/>
    <mergeCell ref="E1:E2"/>
    <mergeCell ref="J1:J2"/>
    <mergeCell ref="N1:N2"/>
    <mergeCell ref="P1:P2"/>
    <mergeCell ref="M1:M2"/>
    <mergeCell ref="I1:I2"/>
    <mergeCell ref="K1:K2"/>
    <mergeCell ref="O1:O2"/>
  </mergeCells>
  <conditionalFormatting sqref="D3:AC13">
    <cfRule type="expression" dxfId="20" priority="8">
      <formula>ISTEXT(D3)</formula>
    </cfRule>
  </conditionalFormatting>
  <hyperlinks>
    <hyperlink ref="A1" location="INDEX!A1" display="INDEX!A1" xr:uid="{F6D34EA4-7115-476F-8D48-620C76D5D8B5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F0B6F-A393-49E1-8E81-9543C38BF2C4}">
  <sheetPr codeName="Feuil19"/>
  <dimension ref="A1:AC6"/>
  <sheetViews>
    <sheetView showGridLines="0" zoomScaleNormal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67</v>
      </c>
      <c r="B1" s="21">
        <v>2023</v>
      </c>
      <c r="C1" s="19" t="s">
        <v>74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58001</v>
      </c>
      <c r="C3" s="40" t="s">
        <v>156</v>
      </c>
      <c r="D3" s="39">
        <v>24</v>
      </c>
      <c r="E3" s="32">
        <v>1943.02</v>
      </c>
      <c r="F3" s="32">
        <v>51</v>
      </c>
      <c r="G3" s="34">
        <v>58.75</v>
      </c>
      <c r="H3" s="32">
        <v>220</v>
      </c>
      <c r="I3" s="32">
        <v>7</v>
      </c>
      <c r="J3" s="32">
        <v>910</v>
      </c>
      <c r="K3" s="32">
        <v>10</v>
      </c>
      <c r="L3" s="32">
        <v>2180</v>
      </c>
      <c r="M3" s="32">
        <v>13</v>
      </c>
      <c r="N3" s="32" t="s">
        <v>91</v>
      </c>
      <c r="O3" s="32" t="s">
        <v>92</v>
      </c>
      <c r="P3" s="32" t="s">
        <v>91</v>
      </c>
      <c r="Q3" s="32" t="s">
        <v>92</v>
      </c>
      <c r="R3" s="32">
        <v>1557.5000000000002</v>
      </c>
      <c r="S3" s="32" t="s">
        <v>91</v>
      </c>
      <c r="T3" s="32" t="s">
        <v>91</v>
      </c>
      <c r="U3" s="32">
        <v>130.23000000000002</v>
      </c>
      <c r="V3" s="32">
        <v>24</v>
      </c>
      <c r="W3" s="31">
        <v>0.63639999999999997</v>
      </c>
      <c r="X3" s="31">
        <v>0</v>
      </c>
      <c r="Y3" s="31">
        <v>0</v>
      </c>
      <c r="Z3" s="31">
        <v>4.5499999999999999E-2</v>
      </c>
      <c r="AA3" s="31">
        <v>9.0899999999999995E-2</v>
      </c>
      <c r="AB3" s="31">
        <v>0.18190000000000001</v>
      </c>
      <c r="AC3" s="31">
        <v>4.5499999999999999E-2</v>
      </c>
    </row>
    <row r="4" spans="1:29" x14ac:dyDescent="0.3">
      <c r="A4" s="16"/>
      <c r="B4" s="16">
        <v>58002</v>
      </c>
      <c r="C4" s="41" t="s">
        <v>157</v>
      </c>
      <c r="D4" s="39">
        <v>52</v>
      </c>
      <c r="E4" s="32">
        <v>3528.38</v>
      </c>
      <c r="F4" s="32">
        <v>108</v>
      </c>
      <c r="G4" s="34">
        <v>54.294117647058826</v>
      </c>
      <c r="H4" s="32">
        <v>350</v>
      </c>
      <c r="I4" s="32">
        <v>9</v>
      </c>
      <c r="J4" s="32">
        <v>1190</v>
      </c>
      <c r="K4" s="32">
        <v>17</v>
      </c>
      <c r="L4" s="32">
        <v>2830</v>
      </c>
      <c r="M4" s="32">
        <v>24</v>
      </c>
      <c r="N4" s="32" t="s">
        <v>91</v>
      </c>
      <c r="O4" s="32" t="s">
        <v>92</v>
      </c>
      <c r="P4" s="32" t="s">
        <v>91</v>
      </c>
      <c r="Q4" s="32" t="s">
        <v>92</v>
      </c>
      <c r="R4" s="32">
        <v>2075.3000000000006</v>
      </c>
      <c r="S4" s="32" t="s">
        <v>91</v>
      </c>
      <c r="T4" s="32" t="s">
        <v>91</v>
      </c>
      <c r="U4" s="32">
        <v>26.099999999999909</v>
      </c>
      <c r="V4" s="32">
        <v>46</v>
      </c>
      <c r="W4" s="31">
        <v>0.52079999999999993</v>
      </c>
      <c r="X4" s="31">
        <v>4.1700000000000001E-2</v>
      </c>
      <c r="Y4" s="31">
        <v>0.1042</v>
      </c>
      <c r="Z4" s="31">
        <v>8.3299999999999999E-2</v>
      </c>
      <c r="AA4" s="31">
        <v>0</v>
      </c>
      <c r="AB4" s="31">
        <v>0.22920000000000001</v>
      </c>
      <c r="AC4" s="31">
        <v>2.0799999999999999E-2</v>
      </c>
    </row>
    <row r="5" spans="1:29" x14ac:dyDescent="0.3">
      <c r="A5" s="16"/>
      <c r="B5" s="16">
        <v>58003</v>
      </c>
      <c r="C5" s="41" t="s">
        <v>158</v>
      </c>
      <c r="D5" s="39">
        <v>72</v>
      </c>
      <c r="E5" s="32">
        <v>5221.05</v>
      </c>
      <c r="F5" s="32">
        <v>127</v>
      </c>
      <c r="G5" s="34">
        <v>54.28</v>
      </c>
      <c r="H5" s="32">
        <v>460</v>
      </c>
      <c r="I5" s="32">
        <v>13</v>
      </c>
      <c r="J5" s="32">
        <v>1340</v>
      </c>
      <c r="K5" s="32">
        <v>16</v>
      </c>
      <c r="L5" s="32">
        <v>3200</v>
      </c>
      <c r="M5" s="32">
        <v>24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2397.1999999999998</v>
      </c>
      <c r="S5" s="32" t="s">
        <v>91</v>
      </c>
      <c r="T5" s="32" t="s">
        <v>91</v>
      </c>
      <c r="U5" s="32">
        <v>198.64200000000028</v>
      </c>
      <c r="V5" s="32">
        <v>67</v>
      </c>
      <c r="W5" s="31">
        <v>0.6462</v>
      </c>
      <c r="X5" s="31">
        <v>1.54E-2</v>
      </c>
      <c r="Y5" s="31">
        <v>7.690000000000001E-2</v>
      </c>
      <c r="Z5" s="31">
        <v>3.0800000000000001E-2</v>
      </c>
      <c r="AA5" s="31">
        <v>6.1500000000000006E-2</v>
      </c>
      <c r="AB5" s="31">
        <v>0.10769999999999999</v>
      </c>
      <c r="AC5" s="31">
        <v>6.1500000000000006E-2</v>
      </c>
    </row>
    <row r="6" spans="1:29" x14ac:dyDescent="0.3">
      <c r="A6" s="16"/>
      <c r="B6" s="16">
        <v>58004</v>
      </c>
      <c r="C6" s="41" t="s">
        <v>159</v>
      </c>
      <c r="D6" s="39">
        <v>7</v>
      </c>
      <c r="E6" s="32">
        <v>321.43</v>
      </c>
      <c r="F6" s="32">
        <v>12</v>
      </c>
      <c r="G6" s="34">
        <v>58.9</v>
      </c>
      <c r="H6" s="32" t="s">
        <v>91</v>
      </c>
      <c r="I6" s="32" t="s">
        <v>92</v>
      </c>
      <c r="J6" s="32" t="s">
        <v>91</v>
      </c>
      <c r="K6" s="32" t="s">
        <v>92</v>
      </c>
      <c r="L6" s="32">
        <v>300</v>
      </c>
      <c r="M6" s="32">
        <v>5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213.9</v>
      </c>
      <c r="S6" s="32" t="s">
        <v>91</v>
      </c>
      <c r="T6" s="32" t="s">
        <v>91</v>
      </c>
      <c r="U6" s="32">
        <v>1.5999999999999943</v>
      </c>
      <c r="V6" s="32">
        <v>9</v>
      </c>
      <c r="W6" s="31">
        <v>0.42859999999999998</v>
      </c>
      <c r="X6" s="31">
        <v>0</v>
      </c>
      <c r="Y6" s="31">
        <v>0.28570000000000001</v>
      </c>
      <c r="Z6" s="31">
        <v>0.1429</v>
      </c>
      <c r="AA6" s="31">
        <v>0</v>
      </c>
      <c r="AB6" s="31">
        <v>0.1429</v>
      </c>
      <c r="AC6" s="31">
        <v>0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6">
    <cfRule type="expression" dxfId="2" priority="1">
      <formula>ISTEXT(D3)</formula>
    </cfRule>
  </conditionalFormatting>
  <hyperlinks>
    <hyperlink ref="A1" location="INDEX!A1" display="INDEX!A1" xr:uid="{3BCF8110-CD4E-4DF5-9D90-5186C045EC8C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F4B0-4D8F-4B13-BC70-D66CFB905DA3}">
  <sheetPr codeName="Feuil20"/>
  <dimension ref="A1:AL18"/>
  <sheetViews>
    <sheetView showGridLines="0" zoomScaleNormal="100" workbookViewId="0">
      <pane xSplit="4" ySplit="2" topLeftCell="E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68</v>
      </c>
      <c r="B1" s="12"/>
      <c r="C1" s="19" t="s">
        <v>74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3">
      <c r="A3" s="15"/>
      <c r="B3" s="15">
        <v>58001</v>
      </c>
      <c r="C3" s="22" t="s">
        <v>156</v>
      </c>
      <c r="D3" s="40" t="s">
        <v>12</v>
      </c>
      <c r="E3" s="39" t="s">
        <v>92</v>
      </c>
      <c r="F3" s="32" t="s">
        <v>92</v>
      </c>
      <c r="G3" s="32" t="s">
        <v>92</v>
      </c>
      <c r="H3" s="32" t="s">
        <v>92</v>
      </c>
      <c r="I3" s="32" t="s">
        <v>92</v>
      </c>
      <c r="J3" s="32" t="s">
        <v>92</v>
      </c>
      <c r="K3" s="32" t="s">
        <v>92</v>
      </c>
      <c r="L3" s="32" t="s">
        <v>92</v>
      </c>
      <c r="M3" s="32" t="s">
        <v>92</v>
      </c>
      <c r="N3" s="32" t="s">
        <v>92</v>
      </c>
      <c r="O3" s="32" t="s">
        <v>92</v>
      </c>
      <c r="P3" s="32" t="s">
        <v>92</v>
      </c>
      <c r="Q3" s="32" t="s">
        <v>92</v>
      </c>
      <c r="R3" s="32" t="s">
        <v>92</v>
      </c>
      <c r="S3" s="32" t="s">
        <v>92</v>
      </c>
      <c r="T3" s="32" t="s">
        <v>92</v>
      </c>
      <c r="U3" s="32" t="s">
        <v>92</v>
      </c>
      <c r="V3" s="32" t="s">
        <v>92</v>
      </c>
      <c r="W3" s="32" t="s">
        <v>92</v>
      </c>
      <c r="X3" s="32" t="s">
        <v>92</v>
      </c>
      <c r="Y3" s="32" t="s">
        <v>92</v>
      </c>
      <c r="Z3" s="32" t="s">
        <v>92</v>
      </c>
      <c r="AA3" s="32" t="s">
        <v>92</v>
      </c>
      <c r="AB3" s="32" t="s">
        <v>92</v>
      </c>
      <c r="AC3" s="32" t="s">
        <v>92</v>
      </c>
      <c r="AD3" s="32" t="s">
        <v>92</v>
      </c>
      <c r="AE3" s="32" t="s">
        <v>92</v>
      </c>
      <c r="AF3" s="32" t="s">
        <v>92</v>
      </c>
      <c r="AG3" s="32" t="s">
        <v>92</v>
      </c>
      <c r="AH3" s="32">
        <v>28</v>
      </c>
      <c r="AI3" s="32">
        <v>28</v>
      </c>
      <c r="AJ3" s="32">
        <v>30</v>
      </c>
      <c r="AK3" s="32">
        <v>27</v>
      </c>
      <c r="AL3" s="32">
        <v>24</v>
      </c>
    </row>
    <row r="4" spans="1:38" x14ac:dyDescent="0.3">
      <c r="A4" s="16"/>
      <c r="B4" s="16">
        <f>B3</f>
        <v>58001</v>
      </c>
      <c r="C4" s="33" t="str">
        <f>C3</f>
        <v>La Louvière</v>
      </c>
      <c r="D4" s="41" t="s">
        <v>29</v>
      </c>
      <c r="E4" s="42" t="s">
        <v>91</v>
      </c>
      <c r="F4" s="34" t="s">
        <v>91</v>
      </c>
      <c r="G4" s="34" t="s">
        <v>91</v>
      </c>
      <c r="H4" s="34" t="s">
        <v>91</v>
      </c>
      <c r="I4" s="34" t="s">
        <v>91</v>
      </c>
      <c r="J4" s="34" t="s">
        <v>91</v>
      </c>
      <c r="K4" s="34" t="s">
        <v>91</v>
      </c>
      <c r="L4" s="34" t="s">
        <v>91</v>
      </c>
      <c r="M4" s="34" t="s">
        <v>91</v>
      </c>
      <c r="N4" s="34" t="s">
        <v>91</v>
      </c>
      <c r="O4" s="34" t="s">
        <v>91</v>
      </c>
      <c r="P4" s="34" t="s">
        <v>91</v>
      </c>
      <c r="Q4" s="34" t="s">
        <v>91</v>
      </c>
      <c r="R4" s="34" t="s">
        <v>91</v>
      </c>
      <c r="S4" s="34" t="s">
        <v>91</v>
      </c>
      <c r="T4" s="34" t="s">
        <v>91</v>
      </c>
      <c r="U4" s="34" t="s">
        <v>91</v>
      </c>
      <c r="V4" s="34" t="s">
        <v>91</v>
      </c>
      <c r="W4" s="34" t="s">
        <v>91</v>
      </c>
      <c r="X4" s="34" t="s">
        <v>91</v>
      </c>
      <c r="Y4" s="34" t="s">
        <v>91</v>
      </c>
      <c r="Z4" s="34" t="s">
        <v>91</v>
      </c>
      <c r="AA4" s="34" t="s">
        <v>91</v>
      </c>
      <c r="AB4" s="34" t="s">
        <v>91</v>
      </c>
      <c r="AC4" s="34" t="s">
        <v>91</v>
      </c>
      <c r="AD4" s="34" t="s">
        <v>91</v>
      </c>
      <c r="AE4" s="34" t="s">
        <v>91</v>
      </c>
      <c r="AF4" s="34" t="s">
        <v>91</v>
      </c>
      <c r="AG4" s="34" t="s">
        <v>91</v>
      </c>
      <c r="AH4" s="34">
        <v>69.058928571428567</v>
      </c>
      <c r="AI4" s="34">
        <v>70.695357142857148</v>
      </c>
      <c r="AJ4" s="34">
        <v>65.546999999999997</v>
      </c>
      <c r="AK4" s="34">
        <v>71.419629629629625</v>
      </c>
      <c r="AL4" s="34">
        <v>80.959166666666675</v>
      </c>
    </row>
    <row r="5" spans="1:38" x14ac:dyDescent="0.3">
      <c r="A5" s="16"/>
      <c r="B5" s="16">
        <f>B3</f>
        <v>58001</v>
      </c>
      <c r="C5" s="33" t="str">
        <f>C4</f>
        <v>La Louvière</v>
      </c>
      <c r="D5" s="41" t="s">
        <v>27</v>
      </c>
      <c r="E5" s="42" t="s">
        <v>91</v>
      </c>
      <c r="F5" s="34" t="s">
        <v>91</v>
      </c>
      <c r="G5" s="34" t="s">
        <v>91</v>
      </c>
      <c r="H5" s="34" t="s">
        <v>91</v>
      </c>
      <c r="I5" s="34" t="s">
        <v>91</v>
      </c>
      <c r="J5" s="34" t="s">
        <v>91</v>
      </c>
      <c r="K5" s="34" t="s">
        <v>91</v>
      </c>
      <c r="L5" s="34" t="s">
        <v>91</v>
      </c>
      <c r="M5" s="34" t="s">
        <v>91</v>
      </c>
      <c r="N5" s="34" t="s">
        <v>91</v>
      </c>
      <c r="O5" s="34" t="s">
        <v>91</v>
      </c>
      <c r="P5" s="34" t="s">
        <v>91</v>
      </c>
      <c r="Q5" s="34" t="s">
        <v>91</v>
      </c>
      <c r="R5" s="34" t="s">
        <v>91</v>
      </c>
      <c r="S5" s="34" t="s">
        <v>91</v>
      </c>
      <c r="T5" s="34" t="s">
        <v>91</v>
      </c>
      <c r="U5" s="34" t="s">
        <v>91</v>
      </c>
      <c r="V5" s="34" t="s">
        <v>91</v>
      </c>
      <c r="W5" s="34" t="s">
        <v>91</v>
      </c>
      <c r="X5" s="34" t="s">
        <v>91</v>
      </c>
      <c r="Y5" s="34" t="s">
        <v>91</v>
      </c>
      <c r="Z5" s="34" t="s">
        <v>91</v>
      </c>
      <c r="AA5" s="34" t="s">
        <v>91</v>
      </c>
      <c r="AB5" s="34" t="s">
        <v>91</v>
      </c>
      <c r="AC5" s="34" t="s">
        <v>91</v>
      </c>
      <c r="AD5" s="34" t="s">
        <v>91</v>
      </c>
      <c r="AE5" s="34" t="s">
        <v>91</v>
      </c>
      <c r="AF5" s="34" t="s">
        <v>91</v>
      </c>
      <c r="AG5" s="34" t="s">
        <v>91</v>
      </c>
      <c r="AH5" s="34">
        <v>57.777777777777779</v>
      </c>
      <c r="AI5" s="34">
        <v>63.75</v>
      </c>
      <c r="AJ5" s="34">
        <v>61.571428571428569</v>
      </c>
      <c r="AK5" s="34">
        <v>64.571428571428569</v>
      </c>
      <c r="AL5" s="34">
        <v>63.714285714285715</v>
      </c>
    </row>
    <row r="6" spans="1:38" x14ac:dyDescent="0.3">
      <c r="A6" s="16"/>
      <c r="B6" s="16">
        <f>B3</f>
        <v>58001</v>
      </c>
      <c r="C6" s="33" t="str">
        <f>C5</f>
        <v>La Louvière</v>
      </c>
      <c r="D6" s="41" t="s">
        <v>28</v>
      </c>
      <c r="E6" s="42" t="s">
        <v>91</v>
      </c>
      <c r="F6" s="34" t="s">
        <v>91</v>
      </c>
      <c r="G6" s="34" t="s">
        <v>91</v>
      </c>
      <c r="H6" s="34" t="s">
        <v>91</v>
      </c>
      <c r="I6" s="34" t="s">
        <v>91</v>
      </c>
      <c r="J6" s="34" t="s">
        <v>91</v>
      </c>
      <c r="K6" s="34" t="s">
        <v>91</v>
      </c>
      <c r="L6" s="34" t="s">
        <v>91</v>
      </c>
      <c r="M6" s="34" t="s">
        <v>91</v>
      </c>
      <c r="N6" s="34" t="s">
        <v>91</v>
      </c>
      <c r="O6" s="34" t="s">
        <v>91</v>
      </c>
      <c r="P6" s="34" t="s">
        <v>91</v>
      </c>
      <c r="Q6" s="34" t="s">
        <v>91</v>
      </c>
      <c r="R6" s="34" t="s">
        <v>91</v>
      </c>
      <c r="S6" s="34" t="s">
        <v>91</v>
      </c>
      <c r="T6" s="34" t="s">
        <v>91</v>
      </c>
      <c r="U6" s="34" t="s">
        <v>91</v>
      </c>
      <c r="V6" s="34" t="s">
        <v>91</v>
      </c>
      <c r="W6" s="34" t="s">
        <v>91</v>
      </c>
      <c r="X6" s="34" t="s">
        <v>91</v>
      </c>
      <c r="Y6" s="34" t="s">
        <v>91</v>
      </c>
      <c r="Z6" s="34" t="s">
        <v>91</v>
      </c>
      <c r="AA6" s="34" t="s">
        <v>91</v>
      </c>
      <c r="AB6" s="34" t="s">
        <v>91</v>
      </c>
      <c r="AC6" s="34" t="s">
        <v>91</v>
      </c>
      <c r="AD6" s="34" t="s">
        <v>91</v>
      </c>
      <c r="AE6" s="34" t="s">
        <v>91</v>
      </c>
      <c r="AF6" s="34" t="s">
        <v>91</v>
      </c>
      <c r="AG6" s="34" t="s">
        <v>91</v>
      </c>
      <c r="AH6" s="34">
        <v>50.333333333333336</v>
      </c>
      <c r="AI6" s="34">
        <v>40.6</v>
      </c>
      <c r="AJ6" s="34">
        <v>48.18181818181818</v>
      </c>
      <c r="AK6" s="34">
        <v>44.1</v>
      </c>
      <c r="AL6" s="34">
        <v>46.1</v>
      </c>
    </row>
    <row r="7" spans="1:38" x14ac:dyDescent="0.3">
      <c r="A7" s="26"/>
      <c r="B7" s="26">
        <v>58002</v>
      </c>
      <c r="C7" s="27" t="s">
        <v>157</v>
      </c>
      <c r="D7" s="44" t="s">
        <v>12</v>
      </c>
      <c r="E7" s="43" t="s">
        <v>92</v>
      </c>
      <c r="F7" s="35" t="s">
        <v>92</v>
      </c>
      <c r="G7" s="35" t="s">
        <v>92</v>
      </c>
      <c r="H7" s="35" t="s">
        <v>92</v>
      </c>
      <c r="I7" s="35" t="s">
        <v>92</v>
      </c>
      <c r="J7" s="35" t="s">
        <v>92</v>
      </c>
      <c r="K7" s="35" t="s">
        <v>92</v>
      </c>
      <c r="L7" s="35" t="s">
        <v>92</v>
      </c>
      <c r="M7" s="35" t="s">
        <v>92</v>
      </c>
      <c r="N7" s="35" t="s">
        <v>92</v>
      </c>
      <c r="O7" s="35" t="s">
        <v>92</v>
      </c>
      <c r="P7" s="35" t="s">
        <v>92</v>
      </c>
      <c r="Q7" s="35" t="s">
        <v>92</v>
      </c>
      <c r="R7" s="35" t="s">
        <v>92</v>
      </c>
      <c r="S7" s="35" t="s">
        <v>92</v>
      </c>
      <c r="T7" s="35" t="s">
        <v>92</v>
      </c>
      <c r="U7" s="35" t="s">
        <v>92</v>
      </c>
      <c r="V7" s="35" t="s">
        <v>92</v>
      </c>
      <c r="W7" s="35" t="s">
        <v>92</v>
      </c>
      <c r="X7" s="35" t="s">
        <v>92</v>
      </c>
      <c r="Y7" s="35" t="s">
        <v>92</v>
      </c>
      <c r="Z7" s="35" t="s">
        <v>92</v>
      </c>
      <c r="AA7" s="35" t="s">
        <v>92</v>
      </c>
      <c r="AB7" s="35" t="s">
        <v>92</v>
      </c>
      <c r="AC7" s="35" t="s">
        <v>92</v>
      </c>
      <c r="AD7" s="35" t="s">
        <v>92</v>
      </c>
      <c r="AE7" s="35" t="s">
        <v>92</v>
      </c>
      <c r="AF7" s="35" t="s">
        <v>92</v>
      </c>
      <c r="AG7" s="35" t="s">
        <v>92</v>
      </c>
      <c r="AH7" s="35">
        <v>49</v>
      </c>
      <c r="AI7" s="35">
        <v>51</v>
      </c>
      <c r="AJ7" s="35">
        <v>52</v>
      </c>
      <c r="AK7" s="35">
        <v>52</v>
      </c>
      <c r="AL7" s="35">
        <v>52</v>
      </c>
    </row>
    <row r="8" spans="1:38" x14ac:dyDescent="0.3">
      <c r="A8" s="16"/>
      <c r="B8" s="16">
        <f>B7</f>
        <v>58002</v>
      </c>
      <c r="C8" s="33" t="str">
        <f>C7</f>
        <v>Binche</v>
      </c>
      <c r="D8" s="41" t="s">
        <v>29</v>
      </c>
      <c r="E8" s="42" t="s">
        <v>91</v>
      </c>
      <c r="F8" s="34" t="s">
        <v>91</v>
      </c>
      <c r="G8" s="34" t="s">
        <v>91</v>
      </c>
      <c r="H8" s="34" t="s">
        <v>91</v>
      </c>
      <c r="I8" s="34" t="s">
        <v>91</v>
      </c>
      <c r="J8" s="34" t="s">
        <v>91</v>
      </c>
      <c r="K8" s="34" t="s">
        <v>91</v>
      </c>
      <c r="L8" s="34" t="s">
        <v>91</v>
      </c>
      <c r="M8" s="34" t="s">
        <v>91</v>
      </c>
      <c r="N8" s="34" t="s">
        <v>91</v>
      </c>
      <c r="O8" s="34" t="s">
        <v>91</v>
      </c>
      <c r="P8" s="34" t="s">
        <v>91</v>
      </c>
      <c r="Q8" s="34" t="s">
        <v>91</v>
      </c>
      <c r="R8" s="34" t="s">
        <v>91</v>
      </c>
      <c r="S8" s="34" t="s">
        <v>91</v>
      </c>
      <c r="T8" s="34" t="s">
        <v>91</v>
      </c>
      <c r="U8" s="34" t="s">
        <v>91</v>
      </c>
      <c r="V8" s="34" t="s">
        <v>91</v>
      </c>
      <c r="W8" s="34" t="s">
        <v>91</v>
      </c>
      <c r="X8" s="34" t="s">
        <v>91</v>
      </c>
      <c r="Y8" s="34" t="s">
        <v>91</v>
      </c>
      <c r="Z8" s="34" t="s">
        <v>91</v>
      </c>
      <c r="AA8" s="34" t="s">
        <v>91</v>
      </c>
      <c r="AB8" s="34" t="s">
        <v>91</v>
      </c>
      <c r="AC8" s="34" t="s">
        <v>91</v>
      </c>
      <c r="AD8" s="34" t="s">
        <v>91</v>
      </c>
      <c r="AE8" s="34" t="s">
        <v>91</v>
      </c>
      <c r="AF8" s="34" t="s">
        <v>91</v>
      </c>
      <c r="AG8" s="34" t="s">
        <v>91</v>
      </c>
      <c r="AH8" s="34">
        <v>65.877142857142857</v>
      </c>
      <c r="AI8" s="34">
        <v>66.004509803921565</v>
      </c>
      <c r="AJ8" s="34">
        <v>66.951153846153844</v>
      </c>
      <c r="AK8" s="34">
        <v>68.434615384615384</v>
      </c>
      <c r="AL8" s="34">
        <v>67.853461538461545</v>
      </c>
    </row>
    <row r="9" spans="1:38" x14ac:dyDescent="0.3">
      <c r="A9" s="16"/>
      <c r="B9" s="16">
        <f>B7</f>
        <v>58002</v>
      </c>
      <c r="C9" s="33" t="str">
        <f>C8</f>
        <v>Binche</v>
      </c>
      <c r="D9" s="41" t="s">
        <v>27</v>
      </c>
      <c r="E9" s="42" t="s">
        <v>91</v>
      </c>
      <c r="F9" s="34" t="s">
        <v>91</v>
      </c>
      <c r="G9" s="34" t="s">
        <v>91</v>
      </c>
      <c r="H9" s="34" t="s">
        <v>91</v>
      </c>
      <c r="I9" s="34" t="s">
        <v>91</v>
      </c>
      <c r="J9" s="34" t="s">
        <v>91</v>
      </c>
      <c r="K9" s="34" t="s">
        <v>91</v>
      </c>
      <c r="L9" s="34" t="s">
        <v>91</v>
      </c>
      <c r="M9" s="34" t="s">
        <v>91</v>
      </c>
      <c r="N9" s="34" t="s">
        <v>91</v>
      </c>
      <c r="O9" s="34" t="s">
        <v>91</v>
      </c>
      <c r="P9" s="34" t="s">
        <v>91</v>
      </c>
      <c r="Q9" s="34" t="s">
        <v>91</v>
      </c>
      <c r="R9" s="34" t="s">
        <v>91</v>
      </c>
      <c r="S9" s="34" t="s">
        <v>91</v>
      </c>
      <c r="T9" s="34" t="s">
        <v>91</v>
      </c>
      <c r="U9" s="34" t="s">
        <v>91</v>
      </c>
      <c r="V9" s="34" t="s">
        <v>91</v>
      </c>
      <c r="W9" s="34" t="s">
        <v>91</v>
      </c>
      <c r="X9" s="34" t="s">
        <v>91</v>
      </c>
      <c r="Y9" s="34" t="s">
        <v>91</v>
      </c>
      <c r="Z9" s="34" t="s">
        <v>91</v>
      </c>
      <c r="AA9" s="34" t="s">
        <v>91</v>
      </c>
      <c r="AB9" s="34" t="s">
        <v>91</v>
      </c>
      <c r="AC9" s="34" t="s">
        <v>91</v>
      </c>
      <c r="AD9" s="34" t="s">
        <v>91</v>
      </c>
      <c r="AE9" s="34" t="s">
        <v>91</v>
      </c>
      <c r="AF9" s="34" t="s">
        <v>91</v>
      </c>
      <c r="AG9" s="34" t="s">
        <v>91</v>
      </c>
      <c r="AH9" s="34">
        <v>36.470588235294116</v>
      </c>
      <c r="AI9" s="34">
        <v>46.384615384615387</v>
      </c>
      <c r="AJ9" s="34">
        <v>48.92307692307692</v>
      </c>
      <c r="AK9" s="34">
        <v>51.083333333333336</v>
      </c>
      <c r="AL9" s="34">
        <v>56.7</v>
      </c>
    </row>
    <row r="10" spans="1:38" x14ac:dyDescent="0.3">
      <c r="A10" s="16"/>
      <c r="B10" s="16">
        <f>B7</f>
        <v>58002</v>
      </c>
      <c r="C10" s="33" t="str">
        <f>C9</f>
        <v>Binche</v>
      </c>
      <c r="D10" s="41" t="s">
        <v>28</v>
      </c>
      <c r="E10" s="42" t="s">
        <v>91</v>
      </c>
      <c r="F10" s="34" t="s">
        <v>91</v>
      </c>
      <c r="G10" s="34" t="s">
        <v>91</v>
      </c>
      <c r="H10" s="34" t="s">
        <v>91</v>
      </c>
      <c r="I10" s="34" t="s">
        <v>91</v>
      </c>
      <c r="J10" s="34" t="s">
        <v>91</v>
      </c>
      <c r="K10" s="34" t="s">
        <v>91</v>
      </c>
      <c r="L10" s="34" t="s">
        <v>91</v>
      </c>
      <c r="M10" s="34" t="s">
        <v>91</v>
      </c>
      <c r="N10" s="34" t="s">
        <v>91</v>
      </c>
      <c r="O10" s="34" t="s">
        <v>91</v>
      </c>
      <c r="P10" s="34" t="s">
        <v>91</v>
      </c>
      <c r="Q10" s="34" t="s">
        <v>91</v>
      </c>
      <c r="R10" s="34" t="s">
        <v>91</v>
      </c>
      <c r="S10" s="34" t="s">
        <v>91</v>
      </c>
      <c r="T10" s="34" t="s">
        <v>91</v>
      </c>
      <c r="U10" s="34" t="s">
        <v>91</v>
      </c>
      <c r="V10" s="34" t="s">
        <v>91</v>
      </c>
      <c r="W10" s="34" t="s">
        <v>91</v>
      </c>
      <c r="X10" s="34" t="s">
        <v>91</v>
      </c>
      <c r="Y10" s="34" t="s">
        <v>91</v>
      </c>
      <c r="Z10" s="34" t="s">
        <v>91</v>
      </c>
      <c r="AA10" s="34" t="s">
        <v>91</v>
      </c>
      <c r="AB10" s="34" t="s">
        <v>91</v>
      </c>
      <c r="AC10" s="34" t="s">
        <v>91</v>
      </c>
      <c r="AD10" s="34" t="s">
        <v>91</v>
      </c>
      <c r="AE10" s="34" t="s">
        <v>91</v>
      </c>
      <c r="AF10" s="34" t="s">
        <v>91</v>
      </c>
      <c r="AG10" s="34" t="s">
        <v>91</v>
      </c>
      <c r="AH10" s="34">
        <v>37.0625</v>
      </c>
      <c r="AI10" s="34">
        <v>37.9375</v>
      </c>
      <c r="AJ10" s="34">
        <v>37.75</v>
      </c>
      <c r="AK10" s="34">
        <v>39.4</v>
      </c>
      <c r="AL10" s="34">
        <v>36.529411764705884</v>
      </c>
    </row>
    <row r="11" spans="1:38" x14ac:dyDescent="0.3">
      <c r="A11" s="26"/>
      <c r="B11" s="26">
        <v>58003</v>
      </c>
      <c r="C11" s="27" t="s">
        <v>158</v>
      </c>
      <c r="D11" s="44" t="s">
        <v>12</v>
      </c>
      <c r="E11" s="43" t="s">
        <v>92</v>
      </c>
      <c r="F11" s="35" t="s">
        <v>92</v>
      </c>
      <c r="G11" s="35" t="s">
        <v>92</v>
      </c>
      <c r="H11" s="35" t="s">
        <v>92</v>
      </c>
      <c r="I11" s="35" t="s">
        <v>92</v>
      </c>
      <c r="J11" s="35" t="s">
        <v>92</v>
      </c>
      <c r="K11" s="35" t="s">
        <v>92</v>
      </c>
      <c r="L11" s="35" t="s">
        <v>92</v>
      </c>
      <c r="M11" s="35" t="s">
        <v>92</v>
      </c>
      <c r="N11" s="35" t="s">
        <v>92</v>
      </c>
      <c r="O11" s="35" t="s">
        <v>92</v>
      </c>
      <c r="P11" s="35" t="s">
        <v>92</v>
      </c>
      <c r="Q11" s="35" t="s">
        <v>92</v>
      </c>
      <c r="R11" s="35" t="s">
        <v>92</v>
      </c>
      <c r="S11" s="35" t="s">
        <v>92</v>
      </c>
      <c r="T11" s="35" t="s">
        <v>92</v>
      </c>
      <c r="U11" s="35" t="s">
        <v>92</v>
      </c>
      <c r="V11" s="35" t="s">
        <v>92</v>
      </c>
      <c r="W11" s="35" t="s">
        <v>92</v>
      </c>
      <c r="X11" s="35" t="s">
        <v>92</v>
      </c>
      <c r="Y11" s="35" t="s">
        <v>92</v>
      </c>
      <c r="Z11" s="35" t="s">
        <v>92</v>
      </c>
      <c r="AA11" s="35" t="s">
        <v>92</v>
      </c>
      <c r="AB11" s="35" t="s">
        <v>92</v>
      </c>
      <c r="AC11" s="35" t="s">
        <v>92</v>
      </c>
      <c r="AD11" s="35" t="s">
        <v>92</v>
      </c>
      <c r="AE11" s="35" t="s">
        <v>92</v>
      </c>
      <c r="AF11" s="35" t="s">
        <v>92</v>
      </c>
      <c r="AG11" s="35" t="s">
        <v>92</v>
      </c>
      <c r="AH11" s="35">
        <v>74</v>
      </c>
      <c r="AI11" s="35">
        <v>75</v>
      </c>
      <c r="AJ11" s="35">
        <v>76</v>
      </c>
      <c r="AK11" s="35">
        <v>77</v>
      </c>
      <c r="AL11" s="35">
        <v>72</v>
      </c>
    </row>
    <row r="12" spans="1:38" x14ac:dyDescent="0.3">
      <c r="A12" s="16"/>
      <c r="B12" s="16">
        <f>B11</f>
        <v>58003</v>
      </c>
      <c r="C12" s="33" t="str">
        <f>C11</f>
        <v>Estinnes</v>
      </c>
      <c r="D12" s="41" t="s">
        <v>29</v>
      </c>
      <c r="E12" s="42" t="s">
        <v>91</v>
      </c>
      <c r="F12" s="34" t="s">
        <v>91</v>
      </c>
      <c r="G12" s="34" t="s">
        <v>91</v>
      </c>
      <c r="H12" s="34" t="s">
        <v>91</v>
      </c>
      <c r="I12" s="34" t="s">
        <v>91</v>
      </c>
      <c r="J12" s="34" t="s">
        <v>91</v>
      </c>
      <c r="K12" s="34" t="s">
        <v>91</v>
      </c>
      <c r="L12" s="34" t="s">
        <v>91</v>
      </c>
      <c r="M12" s="34" t="s">
        <v>91</v>
      </c>
      <c r="N12" s="34" t="s">
        <v>91</v>
      </c>
      <c r="O12" s="34" t="s">
        <v>91</v>
      </c>
      <c r="P12" s="34" t="s">
        <v>91</v>
      </c>
      <c r="Q12" s="34" t="s">
        <v>91</v>
      </c>
      <c r="R12" s="34" t="s">
        <v>91</v>
      </c>
      <c r="S12" s="34" t="s">
        <v>91</v>
      </c>
      <c r="T12" s="34" t="s">
        <v>91</v>
      </c>
      <c r="U12" s="34" t="s">
        <v>91</v>
      </c>
      <c r="V12" s="34" t="s">
        <v>91</v>
      </c>
      <c r="W12" s="34" t="s">
        <v>91</v>
      </c>
      <c r="X12" s="34" t="s">
        <v>91</v>
      </c>
      <c r="Y12" s="34" t="s">
        <v>91</v>
      </c>
      <c r="Z12" s="34" t="s">
        <v>91</v>
      </c>
      <c r="AA12" s="34" t="s">
        <v>91</v>
      </c>
      <c r="AB12" s="34" t="s">
        <v>91</v>
      </c>
      <c r="AC12" s="34" t="s">
        <v>91</v>
      </c>
      <c r="AD12" s="34" t="s">
        <v>91</v>
      </c>
      <c r="AE12" s="34" t="s">
        <v>91</v>
      </c>
      <c r="AF12" s="34" t="s">
        <v>91</v>
      </c>
      <c r="AG12" s="34" t="s">
        <v>91</v>
      </c>
      <c r="AH12" s="34">
        <v>63.825540540540544</v>
      </c>
      <c r="AI12" s="34">
        <v>66.78573333333334</v>
      </c>
      <c r="AJ12" s="34">
        <v>69.530263157894737</v>
      </c>
      <c r="AK12" s="34">
        <v>70.835714285714289</v>
      </c>
      <c r="AL12" s="34">
        <v>72.514583333333334</v>
      </c>
    </row>
    <row r="13" spans="1:38" x14ac:dyDescent="0.3">
      <c r="A13" s="16"/>
      <c r="B13" s="16">
        <f>B11</f>
        <v>58003</v>
      </c>
      <c r="C13" s="33" t="str">
        <f>C12</f>
        <v>Estinnes</v>
      </c>
      <c r="D13" s="41" t="s">
        <v>27</v>
      </c>
      <c r="E13" s="42" t="s">
        <v>91</v>
      </c>
      <c r="F13" s="34" t="s">
        <v>91</v>
      </c>
      <c r="G13" s="34" t="s">
        <v>91</v>
      </c>
      <c r="H13" s="34" t="s">
        <v>91</v>
      </c>
      <c r="I13" s="34" t="s">
        <v>91</v>
      </c>
      <c r="J13" s="34" t="s">
        <v>91</v>
      </c>
      <c r="K13" s="34" t="s">
        <v>91</v>
      </c>
      <c r="L13" s="34" t="s">
        <v>91</v>
      </c>
      <c r="M13" s="34" t="s">
        <v>91</v>
      </c>
      <c r="N13" s="34" t="s">
        <v>91</v>
      </c>
      <c r="O13" s="34" t="s">
        <v>91</v>
      </c>
      <c r="P13" s="34" t="s">
        <v>91</v>
      </c>
      <c r="Q13" s="34" t="s">
        <v>91</v>
      </c>
      <c r="R13" s="34" t="s">
        <v>91</v>
      </c>
      <c r="S13" s="34" t="s">
        <v>91</v>
      </c>
      <c r="T13" s="34" t="s">
        <v>91</v>
      </c>
      <c r="U13" s="34" t="s">
        <v>91</v>
      </c>
      <c r="V13" s="34" t="s">
        <v>91</v>
      </c>
      <c r="W13" s="34" t="s">
        <v>91</v>
      </c>
      <c r="X13" s="34" t="s">
        <v>91</v>
      </c>
      <c r="Y13" s="34" t="s">
        <v>91</v>
      </c>
      <c r="Z13" s="34" t="s">
        <v>91</v>
      </c>
      <c r="AA13" s="34" t="s">
        <v>91</v>
      </c>
      <c r="AB13" s="34" t="s">
        <v>91</v>
      </c>
      <c r="AC13" s="34" t="s">
        <v>91</v>
      </c>
      <c r="AD13" s="34" t="s">
        <v>91</v>
      </c>
      <c r="AE13" s="34" t="s">
        <v>91</v>
      </c>
      <c r="AF13" s="34" t="s">
        <v>91</v>
      </c>
      <c r="AG13" s="34" t="s">
        <v>91</v>
      </c>
      <c r="AH13" s="34">
        <v>66.714285714285708</v>
      </c>
      <c r="AI13" s="34">
        <v>68.785714285714292</v>
      </c>
      <c r="AJ13" s="34">
        <v>68.5</v>
      </c>
      <c r="AK13" s="34">
        <v>69.214285714285708</v>
      </c>
      <c r="AL13" s="34">
        <v>66.15384615384616</v>
      </c>
    </row>
    <row r="14" spans="1:38" x14ac:dyDescent="0.3">
      <c r="A14" s="16"/>
      <c r="B14" s="16">
        <f>B11</f>
        <v>58003</v>
      </c>
      <c r="C14" s="33" t="str">
        <f>C13</f>
        <v>Estinnes</v>
      </c>
      <c r="D14" s="41" t="s">
        <v>28</v>
      </c>
      <c r="E14" s="42" t="s">
        <v>91</v>
      </c>
      <c r="F14" s="34" t="s">
        <v>91</v>
      </c>
      <c r="G14" s="34" t="s">
        <v>91</v>
      </c>
      <c r="H14" s="34" t="s">
        <v>91</v>
      </c>
      <c r="I14" s="34" t="s">
        <v>91</v>
      </c>
      <c r="J14" s="34" t="s">
        <v>91</v>
      </c>
      <c r="K14" s="34" t="s">
        <v>91</v>
      </c>
      <c r="L14" s="34" t="s">
        <v>91</v>
      </c>
      <c r="M14" s="34" t="s">
        <v>91</v>
      </c>
      <c r="N14" s="34" t="s">
        <v>91</v>
      </c>
      <c r="O14" s="34" t="s">
        <v>91</v>
      </c>
      <c r="P14" s="34" t="s">
        <v>91</v>
      </c>
      <c r="Q14" s="34" t="s">
        <v>91</v>
      </c>
      <c r="R14" s="34" t="s">
        <v>91</v>
      </c>
      <c r="S14" s="34" t="s">
        <v>91</v>
      </c>
      <c r="T14" s="34" t="s">
        <v>91</v>
      </c>
      <c r="U14" s="34" t="s">
        <v>91</v>
      </c>
      <c r="V14" s="34" t="s">
        <v>91</v>
      </c>
      <c r="W14" s="34" t="s">
        <v>91</v>
      </c>
      <c r="X14" s="34" t="s">
        <v>91</v>
      </c>
      <c r="Y14" s="34" t="s">
        <v>91</v>
      </c>
      <c r="Z14" s="34" t="s">
        <v>91</v>
      </c>
      <c r="AA14" s="34" t="s">
        <v>91</v>
      </c>
      <c r="AB14" s="34" t="s">
        <v>91</v>
      </c>
      <c r="AC14" s="34" t="s">
        <v>91</v>
      </c>
      <c r="AD14" s="34" t="s">
        <v>91</v>
      </c>
      <c r="AE14" s="34" t="s">
        <v>91</v>
      </c>
      <c r="AF14" s="34" t="s">
        <v>91</v>
      </c>
      <c r="AG14" s="34" t="s">
        <v>91</v>
      </c>
      <c r="AH14" s="34">
        <v>30</v>
      </c>
      <c r="AI14" s="34">
        <v>30.666666666666668</v>
      </c>
      <c r="AJ14" s="34">
        <v>29.235294117647058</v>
      </c>
      <c r="AK14" s="34">
        <v>28.764705882352942</v>
      </c>
      <c r="AL14" s="34">
        <v>29.375</v>
      </c>
    </row>
    <row r="15" spans="1:38" x14ac:dyDescent="0.3">
      <c r="A15" s="26"/>
      <c r="B15" s="26">
        <v>58004</v>
      </c>
      <c r="C15" s="27" t="s">
        <v>159</v>
      </c>
      <c r="D15" s="44" t="s">
        <v>12</v>
      </c>
      <c r="E15" s="43" t="s">
        <v>92</v>
      </c>
      <c r="F15" s="35" t="s">
        <v>92</v>
      </c>
      <c r="G15" s="35" t="s">
        <v>92</v>
      </c>
      <c r="H15" s="35" t="s">
        <v>92</v>
      </c>
      <c r="I15" s="35" t="s">
        <v>92</v>
      </c>
      <c r="J15" s="35" t="s">
        <v>92</v>
      </c>
      <c r="K15" s="35" t="s">
        <v>92</v>
      </c>
      <c r="L15" s="35" t="s">
        <v>92</v>
      </c>
      <c r="M15" s="35" t="s">
        <v>92</v>
      </c>
      <c r="N15" s="35" t="s">
        <v>92</v>
      </c>
      <c r="O15" s="35" t="s">
        <v>92</v>
      </c>
      <c r="P15" s="35" t="s">
        <v>92</v>
      </c>
      <c r="Q15" s="35" t="s">
        <v>92</v>
      </c>
      <c r="R15" s="35" t="s">
        <v>92</v>
      </c>
      <c r="S15" s="35" t="s">
        <v>92</v>
      </c>
      <c r="T15" s="35" t="s">
        <v>92</v>
      </c>
      <c r="U15" s="35" t="s">
        <v>92</v>
      </c>
      <c r="V15" s="35" t="s">
        <v>92</v>
      </c>
      <c r="W15" s="35" t="s">
        <v>92</v>
      </c>
      <c r="X15" s="35" t="s">
        <v>92</v>
      </c>
      <c r="Y15" s="35" t="s">
        <v>92</v>
      </c>
      <c r="Z15" s="35" t="s">
        <v>92</v>
      </c>
      <c r="AA15" s="35" t="s">
        <v>92</v>
      </c>
      <c r="AB15" s="35" t="s">
        <v>92</v>
      </c>
      <c r="AC15" s="35" t="s">
        <v>92</v>
      </c>
      <c r="AD15" s="35" t="s">
        <v>92</v>
      </c>
      <c r="AE15" s="35" t="s">
        <v>92</v>
      </c>
      <c r="AF15" s="35" t="s">
        <v>92</v>
      </c>
      <c r="AG15" s="35" t="s">
        <v>92</v>
      </c>
      <c r="AH15" s="35">
        <v>10</v>
      </c>
      <c r="AI15" s="35">
        <v>10</v>
      </c>
      <c r="AJ15" s="35">
        <v>9</v>
      </c>
      <c r="AK15" s="35">
        <v>8</v>
      </c>
      <c r="AL15" s="35">
        <v>7</v>
      </c>
    </row>
    <row r="16" spans="1:38" x14ac:dyDescent="0.3">
      <c r="A16" s="16"/>
      <c r="B16" s="16">
        <f>B15</f>
        <v>58004</v>
      </c>
      <c r="C16" s="33" t="str">
        <f>C15</f>
        <v>Morlanwelz</v>
      </c>
      <c r="D16" s="41" t="s">
        <v>29</v>
      </c>
      <c r="E16" s="42" t="s">
        <v>91</v>
      </c>
      <c r="F16" s="34" t="s">
        <v>91</v>
      </c>
      <c r="G16" s="34" t="s">
        <v>91</v>
      </c>
      <c r="H16" s="34" t="s">
        <v>91</v>
      </c>
      <c r="I16" s="34" t="s">
        <v>91</v>
      </c>
      <c r="J16" s="34" t="s">
        <v>91</v>
      </c>
      <c r="K16" s="34" t="s">
        <v>91</v>
      </c>
      <c r="L16" s="34" t="s">
        <v>91</v>
      </c>
      <c r="M16" s="34" t="s">
        <v>91</v>
      </c>
      <c r="N16" s="34" t="s">
        <v>91</v>
      </c>
      <c r="O16" s="34" t="s">
        <v>91</v>
      </c>
      <c r="P16" s="34" t="s">
        <v>91</v>
      </c>
      <c r="Q16" s="34" t="s">
        <v>91</v>
      </c>
      <c r="R16" s="34" t="s">
        <v>91</v>
      </c>
      <c r="S16" s="34" t="s">
        <v>91</v>
      </c>
      <c r="T16" s="34" t="s">
        <v>91</v>
      </c>
      <c r="U16" s="34" t="s">
        <v>91</v>
      </c>
      <c r="V16" s="34" t="s">
        <v>91</v>
      </c>
      <c r="W16" s="34" t="s">
        <v>91</v>
      </c>
      <c r="X16" s="34" t="s">
        <v>91</v>
      </c>
      <c r="Y16" s="34" t="s">
        <v>91</v>
      </c>
      <c r="Z16" s="34" t="s">
        <v>91</v>
      </c>
      <c r="AA16" s="34" t="s">
        <v>91</v>
      </c>
      <c r="AB16" s="34" t="s">
        <v>91</v>
      </c>
      <c r="AC16" s="34" t="s">
        <v>91</v>
      </c>
      <c r="AD16" s="34" t="s">
        <v>91</v>
      </c>
      <c r="AE16" s="34" t="s">
        <v>91</v>
      </c>
      <c r="AF16" s="34" t="s">
        <v>91</v>
      </c>
      <c r="AG16" s="34" t="s">
        <v>91</v>
      </c>
      <c r="AH16" s="34">
        <v>36.710999999999999</v>
      </c>
      <c r="AI16" s="34">
        <v>36.978000000000002</v>
      </c>
      <c r="AJ16" s="34">
        <v>39.231111111111112</v>
      </c>
      <c r="AK16" s="34">
        <v>40.527500000000003</v>
      </c>
      <c r="AL16" s="34">
        <v>45.918571428571433</v>
      </c>
    </row>
    <row r="17" spans="1:38" x14ac:dyDescent="0.3">
      <c r="A17" s="16"/>
      <c r="B17" s="16">
        <f>B15</f>
        <v>58004</v>
      </c>
      <c r="C17" s="33" t="str">
        <f>C16</f>
        <v>Morlanwelz</v>
      </c>
      <c r="D17" s="41" t="s">
        <v>27</v>
      </c>
      <c r="E17" s="42" t="s">
        <v>91</v>
      </c>
      <c r="F17" s="34" t="s">
        <v>91</v>
      </c>
      <c r="G17" s="34" t="s">
        <v>91</v>
      </c>
      <c r="H17" s="34" t="s">
        <v>91</v>
      </c>
      <c r="I17" s="34" t="s">
        <v>91</v>
      </c>
      <c r="J17" s="34" t="s">
        <v>91</v>
      </c>
      <c r="K17" s="34" t="s">
        <v>91</v>
      </c>
      <c r="L17" s="34" t="s">
        <v>91</v>
      </c>
      <c r="M17" s="34" t="s">
        <v>91</v>
      </c>
      <c r="N17" s="34" t="s">
        <v>91</v>
      </c>
      <c r="O17" s="34" t="s">
        <v>91</v>
      </c>
      <c r="P17" s="34" t="s">
        <v>91</v>
      </c>
      <c r="Q17" s="34" t="s">
        <v>91</v>
      </c>
      <c r="R17" s="34" t="s">
        <v>91</v>
      </c>
      <c r="S17" s="34" t="s">
        <v>91</v>
      </c>
      <c r="T17" s="34" t="s">
        <v>91</v>
      </c>
      <c r="U17" s="34" t="s">
        <v>91</v>
      </c>
      <c r="V17" s="34" t="s">
        <v>91</v>
      </c>
      <c r="W17" s="34" t="s">
        <v>91</v>
      </c>
      <c r="X17" s="34" t="s">
        <v>91</v>
      </c>
      <c r="Y17" s="34" t="s">
        <v>91</v>
      </c>
      <c r="Z17" s="34" t="s">
        <v>91</v>
      </c>
      <c r="AA17" s="34" t="s">
        <v>91</v>
      </c>
      <c r="AB17" s="34" t="s">
        <v>91</v>
      </c>
      <c r="AC17" s="34" t="s">
        <v>91</v>
      </c>
      <c r="AD17" s="34" t="s">
        <v>91</v>
      </c>
      <c r="AE17" s="34" t="s">
        <v>91</v>
      </c>
      <c r="AF17" s="34" t="s">
        <v>91</v>
      </c>
      <c r="AG17" s="34" t="s">
        <v>91</v>
      </c>
      <c r="AH17" s="34" t="s">
        <v>91</v>
      </c>
      <c r="AI17" s="34" t="s">
        <v>91</v>
      </c>
      <c r="AJ17" s="34" t="s">
        <v>91</v>
      </c>
      <c r="AK17" s="34" t="s">
        <v>91</v>
      </c>
      <c r="AL17" s="34" t="s">
        <v>91</v>
      </c>
    </row>
    <row r="18" spans="1:38" x14ac:dyDescent="0.3">
      <c r="A18" s="16"/>
      <c r="B18" s="16">
        <f>B15</f>
        <v>58004</v>
      </c>
      <c r="C18" s="33" t="str">
        <f>C17</f>
        <v>Morlanwelz</v>
      </c>
      <c r="D18" s="41" t="s">
        <v>28</v>
      </c>
      <c r="E18" s="42" t="s">
        <v>91</v>
      </c>
      <c r="F18" s="34" t="s">
        <v>91</v>
      </c>
      <c r="G18" s="34" t="s">
        <v>91</v>
      </c>
      <c r="H18" s="34" t="s">
        <v>91</v>
      </c>
      <c r="I18" s="34" t="s">
        <v>91</v>
      </c>
      <c r="J18" s="34" t="s">
        <v>91</v>
      </c>
      <c r="K18" s="34" t="s">
        <v>91</v>
      </c>
      <c r="L18" s="34" t="s">
        <v>91</v>
      </c>
      <c r="M18" s="34" t="s">
        <v>91</v>
      </c>
      <c r="N18" s="34" t="s">
        <v>91</v>
      </c>
      <c r="O18" s="34" t="s">
        <v>91</v>
      </c>
      <c r="P18" s="34" t="s">
        <v>91</v>
      </c>
      <c r="Q18" s="34" t="s">
        <v>91</v>
      </c>
      <c r="R18" s="34" t="s">
        <v>91</v>
      </c>
      <c r="S18" s="34" t="s">
        <v>91</v>
      </c>
      <c r="T18" s="34" t="s">
        <v>91</v>
      </c>
      <c r="U18" s="34" t="s">
        <v>91</v>
      </c>
      <c r="V18" s="34" t="s">
        <v>91</v>
      </c>
      <c r="W18" s="34" t="s">
        <v>91</v>
      </c>
      <c r="X18" s="34" t="s">
        <v>91</v>
      </c>
      <c r="Y18" s="34" t="s">
        <v>91</v>
      </c>
      <c r="Z18" s="34" t="s">
        <v>91</v>
      </c>
      <c r="AA18" s="34" t="s">
        <v>91</v>
      </c>
      <c r="AB18" s="34" t="s">
        <v>91</v>
      </c>
      <c r="AC18" s="34" t="s">
        <v>91</v>
      </c>
      <c r="AD18" s="34" t="s">
        <v>91</v>
      </c>
      <c r="AE18" s="34" t="s">
        <v>91</v>
      </c>
      <c r="AF18" s="34" t="s">
        <v>91</v>
      </c>
      <c r="AG18" s="34" t="s">
        <v>91</v>
      </c>
      <c r="AH18" s="34" t="s">
        <v>91</v>
      </c>
      <c r="AI18" s="34" t="s">
        <v>91</v>
      </c>
      <c r="AJ18" s="34" t="s">
        <v>91</v>
      </c>
      <c r="AK18" s="34" t="s">
        <v>91</v>
      </c>
      <c r="AL18" s="34" t="s">
        <v>91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18">
    <cfRule type="expression" dxfId="1" priority="1">
      <formula>ISTEXT(E3)</formula>
    </cfRule>
  </conditionalFormatting>
  <hyperlinks>
    <hyperlink ref="A1" location="INDEX!A1" display="INDEX!A1" xr:uid="{43CFF376-D2E0-4BAC-864F-CD99A6558DB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C478E-E329-4408-BA9E-62501CCB4C10}">
  <sheetPr codeName="Feuil21"/>
  <dimension ref="A1:AB6"/>
  <sheetViews>
    <sheetView showGridLines="0" zoomScaleNormal="100" workbookViewId="0">
      <pane xSplit="4" ySplit="2" topLeftCell="E3" activePane="bottomRight" state="frozen"/>
      <selection activeCell="A2" sqref="A2"/>
      <selection pane="topRight" activeCell="A2" sqref="A2"/>
      <selection pane="bottomLeft" activeCell="A2" sqref="A2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19" width="15.6640625" style="10" hidden="1" customWidth="1"/>
    <col min="20" max="20" width="15.6640625" style="10" customWidth="1"/>
    <col min="21" max="22" width="15.6640625" style="10" hidden="1" customWidth="1"/>
    <col min="23" max="23" width="15.6640625" style="10" customWidth="1"/>
    <col min="24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69</v>
      </c>
      <c r="B1" s="21">
        <v>2023</v>
      </c>
      <c r="C1" s="19" t="s">
        <v>74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58001</v>
      </c>
      <c r="C3" s="40" t="s">
        <v>156</v>
      </c>
      <c r="D3" s="36">
        <v>2272.2109000000005</v>
      </c>
      <c r="E3" s="32">
        <v>494.09530000000012</v>
      </c>
      <c r="F3" s="32">
        <v>346.99059999999997</v>
      </c>
      <c r="G3" s="32">
        <v>856.20420000000036</v>
      </c>
      <c r="H3" s="32">
        <v>265.60899999999998</v>
      </c>
      <c r="I3" s="32">
        <v>74.376999999999995</v>
      </c>
      <c r="J3" s="32">
        <v>234.93480000000002</v>
      </c>
      <c r="K3" s="32">
        <v>24.498999999999999</v>
      </c>
      <c r="L3" s="32">
        <v>10.914</v>
      </c>
      <c r="M3" s="32">
        <v>0</v>
      </c>
      <c r="N3" s="32">
        <v>0</v>
      </c>
      <c r="O3" s="32">
        <v>0</v>
      </c>
      <c r="P3" s="32">
        <v>0.55130000000000001</v>
      </c>
      <c r="Q3" s="46">
        <v>37.322000000000003</v>
      </c>
      <c r="R3" s="45">
        <v>6455.73</v>
      </c>
      <c r="S3" s="31" t="s">
        <v>91</v>
      </c>
      <c r="T3" s="31">
        <v>1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" thickBot="1" x14ac:dyDescent="0.35">
      <c r="A4" s="48"/>
      <c r="B4" s="48">
        <v>58002</v>
      </c>
      <c r="C4" s="41" t="s">
        <v>157</v>
      </c>
      <c r="D4" s="36">
        <v>3363.9429000000014</v>
      </c>
      <c r="E4" s="32">
        <v>699.83140000000049</v>
      </c>
      <c r="F4" s="32">
        <v>370.96930000000009</v>
      </c>
      <c r="G4" s="32">
        <v>1335.9035000000001</v>
      </c>
      <c r="H4" s="32">
        <v>394.7111000000001</v>
      </c>
      <c r="I4" s="32">
        <v>102.8623</v>
      </c>
      <c r="J4" s="32">
        <v>459.66530000000006</v>
      </c>
      <c r="K4" s="32">
        <v>3.2343000000000002</v>
      </c>
      <c r="L4" s="32">
        <v>3.0177999999999998</v>
      </c>
      <c r="M4" s="32">
        <v>13.3081</v>
      </c>
      <c r="N4" s="32">
        <v>14.469099999999999</v>
      </c>
      <c r="O4" s="32">
        <v>11.615</v>
      </c>
      <c r="P4" s="32">
        <v>30.933</v>
      </c>
      <c r="Q4" s="46">
        <v>73.8065</v>
      </c>
      <c r="R4" s="45">
        <v>6122.18</v>
      </c>
      <c r="S4" s="31" t="s">
        <v>91</v>
      </c>
      <c r="T4" s="31">
        <v>0.77641998194375361</v>
      </c>
      <c r="U4" s="31" t="s">
        <v>91</v>
      </c>
      <c r="V4" s="31" t="s">
        <v>91</v>
      </c>
      <c r="W4" s="31">
        <v>0.22358001805624642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" thickBot="1" x14ac:dyDescent="0.35">
      <c r="A5" s="48"/>
      <c r="B5" s="48">
        <v>58003</v>
      </c>
      <c r="C5" s="41" t="s">
        <v>158</v>
      </c>
      <c r="D5" s="36">
        <v>5091.2559999999985</v>
      </c>
      <c r="E5" s="32">
        <v>618.03360000000021</v>
      </c>
      <c r="F5" s="32">
        <v>575.16629999999986</v>
      </c>
      <c r="G5" s="32">
        <v>2277.1290999999987</v>
      </c>
      <c r="H5" s="32">
        <v>564.62969999999984</v>
      </c>
      <c r="I5" s="32">
        <v>306.88419999999996</v>
      </c>
      <c r="J5" s="32">
        <v>749.41309999999999</v>
      </c>
      <c r="K5" s="32">
        <v>2.8239000000000001</v>
      </c>
      <c r="L5" s="32">
        <v>5.3520000000000003</v>
      </c>
      <c r="M5" s="32">
        <v>54.356999999999999</v>
      </c>
      <c r="N5" s="32">
        <v>0</v>
      </c>
      <c r="O5" s="32">
        <v>14.770199999999999</v>
      </c>
      <c r="P5" s="32">
        <v>18.650500000000001</v>
      </c>
      <c r="Q5" s="46">
        <v>102.24459999999999</v>
      </c>
      <c r="R5" s="45">
        <v>7329.31</v>
      </c>
      <c r="S5" s="31" t="s">
        <v>91</v>
      </c>
      <c r="T5" s="31">
        <v>0.98514774254220627</v>
      </c>
      <c r="U5" s="31" t="s">
        <v>91</v>
      </c>
      <c r="V5" s="31" t="s">
        <v>91</v>
      </c>
      <c r="W5" s="31">
        <v>1.4852257457793675E-2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x14ac:dyDescent="0.3">
      <c r="A6" s="48"/>
      <c r="B6" s="48">
        <v>58004</v>
      </c>
      <c r="C6" s="41" t="s">
        <v>159</v>
      </c>
      <c r="D6" s="36">
        <v>748.5628999999999</v>
      </c>
      <c r="E6" s="32">
        <v>216.85610000000003</v>
      </c>
      <c r="F6" s="32">
        <v>83.645399999999995</v>
      </c>
      <c r="G6" s="32">
        <v>259.81819999999999</v>
      </c>
      <c r="H6" s="32">
        <v>65.179800000000014</v>
      </c>
      <c r="I6" s="32">
        <v>4.3322000000000003</v>
      </c>
      <c r="J6" s="32">
        <v>118.7312</v>
      </c>
      <c r="K6" s="32">
        <v>12.557200000000002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46">
        <v>3.6052999999999997</v>
      </c>
      <c r="R6" s="45">
        <v>2037.75</v>
      </c>
      <c r="S6" s="31" t="s">
        <v>91</v>
      </c>
      <c r="T6" s="31">
        <v>1</v>
      </c>
      <c r="U6" s="31" t="s">
        <v>91</v>
      </c>
      <c r="V6" s="31" t="s">
        <v>91</v>
      </c>
      <c r="W6" s="31" t="s">
        <v>91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6">
    <cfRule type="expression" dxfId="0" priority="1">
      <formula>ISTEXT(D3)</formula>
    </cfRule>
  </conditionalFormatting>
  <hyperlinks>
    <hyperlink ref="A1" location="INDEX!A1" display="INDEX!A1" xr:uid="{74FE98F3-81DE-4712-8F90-876D942C7520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B583-E3DC-437B-9313-43C78C199199}">
  <sheetPr codeName="Feuil02"/>
  <dimension ref="A1:AL46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1</v>
      </c>
      <c r="B1" s="12"/>
      <c r="C1" s="19" t="s">
        <v>50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0">
        <v>2022</v>
      </c>
      <c r="AL1" s="50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1"/>
      <c r="AL2" s="51"/>
    </row>
    <row r="3" spans="1:38" x14ac:dyDescent="0.3">
      <c r="A3" s="15"/>
      <c r="B3" s="15">
        <v>51004</v>
      </c>
      <c r="C3" s="22" t="s">
        <v>89</v>
      </c>
      <c r="D3" s="40" t="s">
        <v>12</v>
      </c>
      <c r="E3" s="39">
        <v>414</v>
      </c>
      <c r="F3" s="32">
        <v>408</v>
      </c>
      <c r="G3" s="32">
        <v>379</v>
      </c>
      <c r="H3" s="32">
        <v>381</v>
      </c>
      <c r="I3" s="32">
        <v>364</v>
      </c>
      <c r="J3" s="32">
        <v>351</v>
      </c>
      <c r="K3" s="32">
        <v>343</v>
      </c>
      <c r="L3" s="32">
        <v>334</v>
      </c>
      <c r="M3" s="32">
        <v>321</v>
      </c>
      <c r="N3" s="32">
        <v>309</v>
      </c>
      <c r="O3" s="32">
        <v>296</v>
      </c>
      <c r="P3" s="32">
        <v>286</v>
      </c>
      <c r="Q3" s="32">
        <v>279</v>
      </c>
      <c r="R3" s="32">
        <v>266</v>
      </c>
      <c r="S3" s="32">
        <v>255</v>
      </c>
      <c r="T3" s="32">
        <v>240</v>
      </c>
      <c r="U3" s="32">
        <v>227</v>
      </c>
      <c r="V3" s="32">
        <v>218</v>
      </c>
      <c r="W3" s="32">
        <v>216</v>
      </c>
      <c r="X3" s="32">
        <v>209</v>
      </c>
      <c r="Y3" s="32">
        <v>206</v>
      </c>
      <c r="Z3" s="32">
        <v>194</v>
      </c>
      <c r="AA3" s="32">
        <v>194</v>
      </c>
      <c r="AB3" s="32">
        <v>188</v>
      </c>
      <c r="AC3" s="32">
        <v>189</v>
      </c>
      <c r="AD3" s="32">
        <v>187</v>
      </c>
      <c r="AE3" s="32">
        <v>192</v>
      </c>
      <c r="AF3" s="32">
        <v>187</v>
      </c>
      <c r="AG3" s="32">
        <v>189</v>
      </c>
      <c r="AH3" s="32">
        <v>193</v>
      </c>
      <c r="AI3" s="32">
        <v>193</v>
      </c>
      <c r="AJ3" s="32">
        <v>194</v>
      </c>
      <c r="AK3" s="32">
        <v>189</v>
      </c>
      <c r="AL3" s="32">
        <v>185</v>
      </c>
    </row>
    <row r="4" spans="1:38" x14ac:dyDescent="0.3">
      <c r="A4" s="16"/>
      <c r="B4" s="16">
        <f>B3</f>
        <v>51004</v>
      </c>
      <c r="C4" s="33" t="str">
        <f>C3</f>
        <v>Ath</v>
      </c>
      <c r="D4" s="41" t="s">
        <v>29</v>
      </c>
      <c r="E4" s="42">
        <v>22.208188405797099</v>
      </c>
      <c r="F4" s="34">
        <v>22.538848039215686</v>
      </c>
      <c r="G4" s="34">
        <v>24.244142480211082</v>
      </c>
      <c r="H4" s="34">
        <v>24.129396325459314</v>
      </c>
      <c r="I4" s="34">
        <v>25.802390109890112</v>
      </c>
      <c r="J4" s="34">
        <v>26.72071225071225</v>
      </c>
      <c r="K4" s="34">
        <v>27.533731778425654</v>
      </c>
      <c r="L4" s="34">
        <v>27.953443113772455</v>
      </c>
      <c r="M4" s="34">
        <v>29.411526479750776</v>
      </c>
      <c r="N4" s="34">
        <v>30.050873786407763</v>
      </c>
      <c r="O4" s="34">
        <v>31.147432432432435</v>
      </c>
      <c r="P4" s="34">
        <v>32.324440559440561</v>
      </c>
      <c r="Q4" s="34">
        <v>33.139749103942655</v>
      </c>
      <c r="R4" s="34">
        <v>34.866203007518799</v>
      </c>
      <c r="S4" s="34">
        <v>36.239137254901962</v>
      </c>
      <c r="T4" s="34">
        <v>38.430833333333332</v>
      </c>
      <c r="U4" s="34">
        <v>40.055991189427317</v>
      </c>
      <c r="V4" s="34">
        <v>41.117339449541284</v>
      </c>
      <c r="W4" s="34">
        <v>43.039537037037036</v>
      </c>
      <c r="X4" s="34">
        <v>44.217894736842112</v>
      </c>
      <c r="Y4" s="34">
        <v>44.371504854368929</v>
      </c>
      <c r="Z4" s="34">
        <v>45.275670103092779</v>
      </c>
      <c r="AA4" s="34">
        <v>44.908298969072163</v>
      </c>
      <c r="AB4" s="34">
        <v>47.395319148936167</v>
      </c>
      <c r="AC4" s="34">
        <v>47.250793650793646</v>
      </c>
      <c r="AD4" s="34">
        <v>46.426203208556153</v>
      </c>
      <c r="AE4" s="34">
        <v>47.416718750000001</v>
      </c>
      <c r="AF4" s="34">
        <v>47.920641711229948</v>
      </c>
      <c r="AG4" s="34">
        <v>48.082962962962966</v>
      </c>
      <c r="AH4" s="34">
        <v>48.339222797927462</v>
      </c>
      <c r="AI4" s="34">
        <v>47.919222797927461</v>
      </c>
      <c r="AJ4" s="34">
        <v>47.93494845360825</v>
      </c>
      <c r="AK4" s="34">
        <v>48.937407407407406</v>
      </c>
      <c r="AL4" s="34">
        <v>49.085243243243241</v>
      </c>
    </row>
    <row r="5" spans="1:38" x14ac:dyDescent="0.3">
      <c r="A5" s="16"/>
      <c r="B5" s="16">
        <f>B3</f>
        <v>51004</v>
      </c>
      <c r="C5" s="33" t="str">
        <f>C4</f>
        <v>Ath</v>
      </c>
      <c r="D5" s="41" t="s">
        <v>27</v>
      </c>
      <c r="E5" s="42">
        <v>25.497757847533631</v>
      </c>
      <c r="F5" s="34">
        <v>26.4</v>
      </c>
      <c r="G5" s="34">
        <v>28.00531914893617</v>
      </c>
      <c r="H5" s="34">
        <v>26.715151515151515</v>
      </c>
      <c r="I5" s="34">
        <v>27.872727272727271</v>
      </c>
      <c r="J5" s="34">
        <v>28.388535031847134</v>
      </c>
      <c r="K5" s="34">
        <v>30.244755244755243</v>
      </c>
      <c r="L5" s="34">
        <v>29.98581560283688</v>
      </c>
      <c r="M5" s="34">
        <v>30.212765957446809</v>
      </c>
      <c r="N5" s="34">
        <v>30.736434108527131</v>
      </c>
      <c r="O5" s="34">
        <v>31.826446280991735</v>
      </c>
      <c r="P5" s="34">
        <v>33.305785123966942</v>
      </c>
      <c r="Q5" s="34">
        <v>32.762711864406782</v>
      </c>
      <c r="R5" s="34">
        <v>32.254385964912281</v>
      </c>
      <c r="S5" s="34">
        <v>31.481818181818181</v>
      </c>
      <c r="T5" s="34">
        <v>31.733333333333334</v>
      </c>
      <c r="U5" s="34">
        <v>32.572916666666664</v>
      </c>
      <c r="V5" s="34">
        <v>33.571428571428569</v>
      </c>
      <c r="W5" s="34">
        <v>35.441860465116278</v>
      </c>
      <c r="X5" s="34">
        <v>36.857142857142854</v>
      </c>
      <c r="Y5" s="34">
        <v>36.216867469879517</v>
      </c>
      <c r="Z5" s="34">
        <v>37.526315789473685</v>
      </c>
      <c r="AA5" s="34">
        <v>35.7887323943662</v>
      </c>
      <c r="AB5" s="34">
        <v>38.149253731343286</v>
      </c>
      <c r="AC5" s="34">
        <v>38.070422535211264</v>
      </c>
      <c r="AD5" s="34">
        <v>40.231884057971016</v>
      </c>
      <c r="AE5" s="34">
        <v>43.578125</v>
      </c>
      <c r="AF5" s="34">
        <v>46.309090909090912</v>
      </c>
      <c r="AG5" s="34">
        <v>46.5</v>
      </c>
      <c r="AH5" s="34">
        <v>48.25</v>
      </c>
      <c r="AI5" s="34">
        <v>51.222222222222221</v>
      </c>
      <c r="AJ5" s="34">
        <v>49.555555555555557</v>
      </c>
      <c r="AK5" s="34">
        <v>53.62</v>
      </c>
      <c r="AL5" s="34">
        <v>56.5</v>
      </c>
    </row>
    <row r="6" spans="1:38" x14ac:dyDescent="0.3">
      <c r="A6" s="16"/>
      <c r="B6" s="16">
        <f>B3</f>
        <v>51004</v>
      </c>
      <c r="C6" s="33" t="str">
        <f>C5</f>
        <v>Ath</v>
      </c>
      <c r="D6" s="41" t="s">
        <v>28</v>
      </c>
      <c r="E6" s="42">
        <v>16.723076923076924</v>
      </c>
      <c r="F6" s="34">
        <v>15.901234567901234</v>
      </c>
      <c r="G6" s="34">
        <v>16.795180722891565</v>
      </c>
      <c r="H6" s="34">
        <v>19.495726495726494</v>
      </c>
      <c r="I6" s="34">
        <v>18.146788990825687</v>
      </c>
      <c r="J6" s="34">
        <v>19.213675213675213</v>
      </c>
      <c r="K6" s="34">
        <v>20.8</v>
      </c>
      <c r="L6" s="34">
        <v>21.943925233644858</v>
      </c>
      <c r="M6" s="34">
        <v>21.958677685950413</v>
      </c>
      <c r="N6" s="34">
        <v>22.991666666666667</v>
      </c>
      <c r="O6" s="34">
        <v>24.57391304347826</v>
      </c>
      <c r="P6" s="34">
        <v>26.789915966386555</v>
      </c>
      <c r="Q6" s="34">
        <v>28.663636363636364</v>
      </c>
      <c r="R6" s="34">
        <v>28.314814814814813</v>
      </c>
      <c r="S6" s="34">
        <v>29.271929824561404</v>
      </c>
      <c r="T6" s="34">
        <v>30.101694915254239</v>
      </c>
      <c r="U6" s="34">
        <v>31.418803418803417</v>
      </c>
      <c r="V6" s="34">
        <v>34.168067226890756</v>
      </c>
      <c r="W6" s="34">
        <v>34.770491803278688</v>
      </c>
      <c r="X6" s="34">
        <v>37.095652173913045</v>
      </c>
      <c r="Y6" s="34">
        <v>39.061403508771932</v>
      </c>
      <c r="Z6" s="34">
        <v>36.657142857142858</v>
      </c>
      <c r="AA6" s="34">
        <v>33.070707070707073</v>
      </c>
      <c r="AB6" s="34">
        <v>37.5</v>
      </c>
      <c r="AC6" s="34">
        <v>33.333333333333336</v>
      </c>
      <c r="AD6" s="34">
        <v>35.659793814432987</v>
      </c>
      <c r="AE6" s="34">
        <v>37.22</v>
      </c>
      <c r="AF6" s="34">
        <v>36.597938144329895</v>
      </c>
      <c r="AG6" s="34">
        <v>35.653061224489797</v>
      </c>
      <c r="AH6" s="34">
        <v>35.306122448979593</v>
      </c>
      <c r="AI6" s="34">
        <v>34.90625</v>
      </c>
      <c r="AJ6" s="34">
        <v>36.527472527472526</v>
      </c>
      <c r="AK6" s="34">
        <v>37.279069767441861</v>
      </c>
      <c r="AL6" s="34">
        <v>37.428571428571431</v>
      </c>
    </row>
    <row r="7" spans="1:38" x14ac:dyDescent="0.3">
      <c r="A7" s="26"/>
      <c r="B7" s="26">
        <v>51008</v>
      </c>
      <c r="C7" s="27" t="s">
        <v>90</v>
      </c>
      <c r="D7" s="44" t="s">
        <v>12</v>
      </c>
      <c r="E7" s="43">
        <v>135</v>
      </c>
      <c r="F7" s="35">
        <v>133</v>
      </c>
      <c r="G7" s="35">
        <v>122</v>
      </c>
      <c r="H7" s="35">
        <v>104</v>
      </c>
      <c r="I7" s="35">
        <v>103</v>
      </c>
      <c r="J7" s="35">
        <v>97</v>
      </c>
      <c r="K7" s="35">
        <v>94</v>
      </c>
      <c r="L7" s="35">
        <v>93</v>
      </c>
      <c r="M7" s="35">
        <v>91</v>
      </c>
      <c r="N7" s="35">
        <v>87</v>
      </c>
      <c r="O7" s="35">
        <v>88</v>
      </c>
      <c r="P7" s="35">
        <v>84</v>
      </c>
      <c r="Q7" s="35">
        <v>79</v>
      </c>
      <c r="R7" s="35">
        <v>76</v>
      </c>
      <c r="S7" s="35">
        <v>74</v>
      </c>
      <c r="T7" s="35">
        <v>71</v>
      </c>
      <c r="U7" s="35">
        <v>69</v>
      </c>
      <c r="V7" s="35">
        <v>67</v>
      </c>
      <c r="W7" s="35">
        <v>64</v>
      </c>
      <c r="X7" s="35">
        <v>64</v>
      </c>
      <c r="Y7" s="35">
        <v>65</v>
      </c>
      <c r="Z7" s="35">
        <v>62</v>
      </c>
      <c r="AA7" s="35">
        <v>59</v>
      </c>
      <c r="AB7" s="35">
        <v>58</v>
      </c>
      <c r="AC7" s="35">
        <v>57</v>
      </c>
      <c r="AD7" s="35">
        <v>57</v>
      </c>
      <c r="AE7" s="35">
        <v>59</v>
      </c>
      <c r="AF7" s="35">
        <v>59</v>
      </c>
      <c r="AG7" s="35">
        <v>55</v>
      </c>
      <c r="AH7" s="35">
        <v>57</v>
      </c>
      <c r="AI7" s="35">
        <v>59</v>
      </c>
      <c r="AJ7" s="35">
        <v>60</v>
      </c>
      <c r="AK7" s="35">
        <v>58</v>
      </c>
      <c r="AL7" s="35">
        <v>56</v>
      </c>
    </row>
    <row r="8" spans="1:38" x14ac:dyDescent="0.3">
      <c r="A8" s="16"/>
      <c r="B8" s="16">
        <f>B7</f>
        <v>51008</v>
      </c>
      <c r="C8" s="33" t="str">
        <f>C7</f>
        <v>Beloeil</v>
      </c>
      <c r="D8" s="41" t="s">
        <v>29</v>
      </c>
      <c r="E8" s="42">
        <v>24.497703703703706</v>
      </c>
      <c r="F8" s="34">
        <v>24.59</v>
      </c>
      <c r="G8" s="34">
        <v>26.431475409836068</v>
      </c>
      <c r="H8" s="34">
        <v>31.040865384615387</v>
      </c>
      <c r="I8" s="34">
        <v>31.837281553398057</v>
      </c>
      <c r="J8" s="34">
        <v>33.570618556701028</v>
      </c>
      <c r="K8" s="34">
        <v>34.83255319148936</v>
      </c>
      <c r="L8" s="34">
        <v>35.044086021505379</v>
      </c>
      <c r="M8" s="34">
        <v>36.024175824175821</v>
      </c>
      <c r="N8" s="34">
        <v>37.106321839080458</v>
      </c>
      <c r="O8" s="34">
        <v>37.003863636363633</v>
      </c>
      <c r="P8" s="34">
        <v>37.681428571428576</v>
      </c>
      <c r="Q8" s="34">
        <v>41.151898734177209</v>
      </c>
      <c r="R8" s="34">
        <v>44.203421052631576</v>
      </c>
      <c r="S8" s="34">
        <v>45.211621621621624</v>
      </c>
      <c r="T8" s="34">
        <v>47.349154929577459</v>
      </c>
      <c r="U8" s="34">
        <v>49.160724637681163</v>
      </c>
      <c r="V8" s="34">
        <v>50.791940298507463</v>
      </c>
      <c r="W8" s="34">
        <v>52.025937499999998</v>
      </c>
      <c r="X8" s="34">
        <v>52.114375000000003</v>
      </c>
      <c r="Y8" s="34">
        <v>51.162615384615385</v>
      </c>
      <c r="Z8" s="34">
        <v>51.171129032258065</v>
      </c>
      <c r="AA8" s="34">
        <v>55.556271186440682</v>
      </c>
      <c r="AB8" s="34">
        <v>59.625</v>
      </c>
      <c r="AC8" s="34">
        <v>59.276842105263157</v>
      </c>
      <c r="AD8" s="34">
        <v>59.447894736842109</v>
      </c>
      <c r="AE8" s="34">
        <v>59.367966101694918</v>
      </c>
      <c r="AF8" s="34">
        <v>59.501016949152543</v>
      </c>
      <c r="AG8" s="34">
        <v>62.344727272727269</v>
      </c>
      <c r="AH8" s="34">
        <v>62.120877192982455</v>
      </c>
      <c r="AI8" s="34">
        <v>59.778813559322032</v>
      </c>
      <c r="AJ8" s="34">
        <v>58.249166666666667</v>
      </c>
      <c r="AK8" s="34">
        <v>59.496206896551719</v>
      </c>
      <c r="AL8" s="34">
        <v>61.271250000000002</v>
      </c>
    </row>
    <row r="9" spans="1:38" x14ac:dyDescent="0.3">
      <c r="A9" s="16"/>
      <c r="B9" s="16">
        <f>B7</f>
        <v>51008</v>
      </c>
      <c r="C9" s="33" t="str">
        <f>C8</f>
        <v>Beloeil</v>
      </c>
      <c r="D9" s="41" t="s">
        <v>27</v>
      </c>
      <c r="E9" s="42">
        <v>29.859375</v>
      </c>
      <c r="F9" s="34">
        <v>29.241935483870968</v>
      </c>
      <c r="G9" s="34">
        <v>32.507936507936506</v>
      </c>
      <c r="H9" s="34">
        <v>29.677419354838708</v>
      </c>
      <c r="I9" s="34">
        <v>31.555555555555557</v>
      </c>
      <c r="J9" s="34">
        <v>32.879310344827587</v>
      </c>
      <c r="K9" s="34">
        <v>32.473684210526315</v>
      </c>
      <c r="L9" s="34">
        <v>32.703703703703702</v>
      </c>
      <c r="M9" s="34">
        <v>33.490566037735846</v>
      </c>
      <c r="N9" s="34">
        <v>33</v>
      </c>
      <c r="O9" s="34">
        <v>34.530612244897959</v>
      </c>
      <c r="P9" s="34">
        <v>32.695652173913047</v>
      </c>
      <c r="Q9" s="34">
        <v>33.106382978723403</v>
      </c>
      <c r="R9" s="34">
        <v>32.340909090909093</v>
      </c>
      <c r="S9" s="34">
        <v>34.022727272727273</v>
      </c>
      <c r="T9" s="34">
        <v>34.073170731707314</v>
      </c>
      <c r="U9" s="34">
        <v>34.871794871794869</v>
      </c>
      <c r="V9" s="34">
        <v>36.625</v>
      </c>
      <c r="W9" s="34">
        <v>37</v>
      </c>
      <c r="X9" s="34">
        <v>37.184210526315788</v>
      </c>
      <c r="Y9" s="34">
        <v>37.942857142857143</v>
      </c>
      <c r="Z9" s="34">
        <v>37.5625</v>
      </c>
      <c r="AA9" s="34">
        <v>37.866666666666667</v>
      </c>
      <c r="AB9" s="34">
        <v>39.299999999999997</v>
      </c>
      <c r="AC9" s="34">
        <v>40.464285714285715</v>
      </c>
      <c r="AD9" s="34">
        <v>40.25</v>
      </c>
      <c r="AE9" s="34">
        <v>37.714285714285715</v>
      </c>
      <c r="AF9" s="34">
        <v>37.833333333333336</v>
      </c>
      <c r="AG9" s="34">
        <v>40.227272727272727</v>
      </c>
      <c r="AH9" s="34">
        <v>44</v>
      </c>
      <c r="AI9" s="34">
        <v>47.058823529411768</v>
      </c>
      <c r="AJ9" s="34">
        <v>48.8125</v>
      </c>
      <c r="AK9" s="34">
        <v>49.875</v>
      </c>
      <c r="AL9" s="34">
        <v>50.875</v>
      </c>
    </row>
    <row r="10" spans="1:38" x14ac:dyDescent="0.3">
      <c r="A10" s="16"/>
      <c r="B10" s="16">
        <f>B7</f>
        <v>51008</v>
      </c>
      <c r="C10" s="33" t="str">
        <f>C9</f>
        <v>Beloeil</v>
      </c>
      <c r="D10" s="41" t="s">
        <v>28</v>
      </c>
      <c r="E10" s="42">
        <v>19.047619047619047</v>
      </c>
      <c r="F10" s="34">
        <v>23.5</v>
      </c>
      <c r="G10" s="34">
        <v>20</v>
      </c>
      <c r="H10" s="34">
        <v>20.26829268292683</v>
      </c>
      <c r="I10" s="34">
        <v>20.028571428571428</v>
      </c>
      <c r="J10" s="34">
        <v>21.971428571428572</v>
      </c>
      <c r="K10" s="34">
        <v>21.4</v>
      </c>
      <c r="L10" s="34">
        <v>22.685714285714287</v>
      </c>
      <c r="M10" s="34">
        <v>20.138888888888889</v>
      </c>
      <c r="N10" s="34">
        <v>22.973684210526315</v>
      </c>
      <c r="O10" s="34">
        <v>23.925000000000001</v>
      </c>
      <c r="P10" s="34">
        <v>25.35</v>
      </c>
      <c r="Q10" s="34">
        <v>24.054054054054053</v>
      </c>
      <c r="R10" s="34">
        <v>26.081081081081081</v>
      </c>
      <c r="S10" s="34">
        <v>24.135135135135137</v>
      </c>
      <c r="T10" s="34">
        <v>26.307692307692307</v>
      </c>
      <c r="U10" s="34">
        <v>24.264705882352942</v>
      </c>
      <c r="V10" s="34">
        <v>27.058823529411764</v>
      </c>
      <c r="W10" s="34">
        <v>25.857142857142858</v>
      </c>
      <c r="X10" s="34">
        <v>29.942857142857143</v>
      </c>
      <c r="Y10" s="34">
        <v>29.484848484848484</v>
      </c>
      <c r="Z10" s="34">
        <v>34.757575757575758</v>
      </c>
      <c r="AA10" s="34">
        <v>31.129032258064516</v>
      </c>
      <c r="AB10" s="34">
        <v>32.629629629629626</v>
      </c>
      <c r="AC10" s="34">
        <v>38.307692307692307</v>
      </c>
      <c r="AD10" s="34">
        <v>40.333333333333336</v>
      </c>
      <c r="AE10" s="34">
        <v>37.758620689655174</v>
      </c>
      <c r="AF10" s="34">
        <v>39.517241379310342</v>
      </c>
      <c r="AG10" s="34">
        <v>41.42307692307692</v>
      </c>
      <c r="AH10" s="34">
        <v>42.4</v>
      </c>
      <c r="AI10" s="34">
        <v>42.88</v>
      </c>
      <c r="AJ10" s="34">
        <v>41.88</v>
      </c>
      <c r="AK10" s="34">
        <v>44.565217391304351</v>
      </c>
      <c r="AL10" s="34">
        <v>50.736842105263158</v>
      </c>
    </row>
    <row r="11" spans="1:38" x14ac:dyDescent="0.3">
      <c r="A11" s="26"/>
      <c r="B11" s="26">
        <v>51009</v>
      </c>
      <c r="C11" s="27" t="s">
        <v>93</v>
      </c>
      <c r="D11" s="44" t="s">
        <v>12</v>
      </c>
      <c r="E11" s="43">
        <v>42</v>
      </c>
      <c r="F11" s="35">
        <v>38</v>
      </c>
      <c r="G11" s="35">
        <v>37</v>
      </c>
      <c r="H11" s="35">
        <v>37</v>
      </c>
      <c r="I11" s="35">
        <v>34</v>
      </c>
      <c r="J11" s="35">
        <v>33</v>
      </c>
      <c r="K11" s="35">
        <v>32</v>
      </c>
      <c r="L11" s="35">
        <v>31</v>
      </c>
      <c r="M11" s="35">
        <v>31</v>
      </c>
      <c r="N11" s="35">
        <v>30</v>
      </c>
      <c r="O11" s="35">
        <v>29</v>
      </c>
      <c r="P11" s="35">
        <v>27</v>
      </c>
      <c r="Q11" s="35">
        <v>28</v>
      </c>
      <c r="R11" s="35">
        <v>27</v>
      </c>
      <c r="S11" s="35">
        <v>22</v>
      </c>
      <c r="T11" s="35">
        <v>21</v>
      </c>
      <c r="U11" s="35">
        <v>20</v>
      </c>
      <c r="V11" s="35">
        <v>17</v>
      </c>
      <c r="W11" s="35">
        <v>17</v>
      </c>
      <c r="X11" s="35">
        <v>16</v>
      </c>
      <c r="Y11" s="35">
        <v>16</v>
      </c>
      <c r="Z11" s="35">
        <v>14</v>
      </c>
      <c r="AA11" s="35">
        <v>15</v>
      </c>
      <c r="AB11" s="35">
        <v>14</v>
      </c>
      <c r="AC11" s="35">
        <v>15</v>
      </c>
      <c r="AD11" s="35">
        <v>15</v>
      </c>
      <c r="AE11" s="35">
        <v>17</v>
      </c>
      <c r="AF11" s="35">
        <v>19</v>
      </c>
      <c r="AG11" s="35">
        <v>19</v>
      </c>
      <c r="AH11" s="35">
        <v>19</v>
      </c>
      <c r="AI11" s="35">
        <v>18</v>
      </c>
      <c r="AJ11" s="35">
        <v>16</v>
      </c>
      <c r="AK11" s="35">
        <v>17</v>
      </c>
      <c r="AL11" s="35">
        <v>18</v>
      </c>
    </row>
    <row r="12" spans="1:38" x14ac:dyDescent="0.3">
      <c r="A12" s="16"/>
      <c r="B12" s="16">
        <f>B11</f>
        <v>51009</v>
      </c>
      <c r="C12" s="33" t="str">
        <f>C11</f>
        <v>Bernissart</v>
      </c>
      <c r="D12" s="41" t="s">
        <v>29</v>
      </c>
      <c r="E12" s="42">
        <v>28.916666666666664</v>
      </c>
      <c r="F12" s="34">
        <v>31.589473684210525</v>
      </c>
      <c r="G12" s="34">
        <v>32.734864864864868</v>
      </c>
      <c r="H12" s="34">
        <v>34.422972972972978</v>
      </c>
      <c r="I12" s="34">
        <v>35.936764705882354</v>
      </c>
      <c r="J12" s="34">
        <v>38.43151515151515</v>
      </c>
      <c r="K12" s="34">
        <v>40.203125</v>
      </c>
      <c r="L12" s="34">
        <v>41.199677419354842</v>
      </c>
      <c r="M12" s="34">
        <v>41.126774193548393</v>
      </c>
      <c r="N12" s="34">
        <v>41.529666666666664</v>
      </c>
      <c r="O12" s="34">
        <v>43.316206896551719</v>
      </c>
      <c r="P12" s="34">
        <v>43.748888888888885</v>
      </c>
      <c r="Q12" s="34">
        <v>44.308928571428567</v>
      </c>
      <c r="R12" s="34">
        <v>47.622222222222227</v>
      </c>
      <c r="S12" s="34">
        <v>52.420909090909092</v>
      </c>
      <c r="T12" s="34">
        <v>56.918095238095241</v>
      </c>
      <c r="U12" s="34">
        <v>54.273500000000006</v>
      </c>
      <c r="V12" s="34">
        <v>63.034705882352938</v>
      </c>
      <c r="W12" s="34">
        <v>64.454117647058823</v>
      </c>
      <c r="X12" s="34">
        <v>70.245000000000005</v>
      </c>
      <c r="Y12" s="34">
        <v>70.582499999999996</v>
      </c>
      <c r="Z12" s="34">
        <v>65.300714285714278</v>
      </c>
      <c r="AA12" s="34">
        <v>64.013999999999996</v>
      </c>
      <c r="AB12" s="34">
        <v>68.47571428571429</v>
      </c>
      <c r="AC12" s="34">
        <v>63.701999999999998</v>
      </c>
      <c r="AD12" s="34">
        <v>64.586666666666673</v>
      </c>
      <c r="AE12" s="34">
        <v>73.624705882352941</v>
      </c>
      <c r="AF12" s="34">
        <v>69.323684210526324</v>
      </c>
      <c r="AG12" s="34">
        <v>70.37157894736842</v>
      </c>
      <c r="AH12" s="34">
        <v>70.268947368421053</v>
      </c>
      <c r="AI12" s="34">
        <v>70.36944444444444</v>
      </c>
      <c r="AJ12" s="34">
        <v>79.038749999999993</v>
      </c>
      <c r="AK12" s="34">
        <v>74.747058823529414</v>
      </c>
      <c r="AL12" s="34">
        <v>72.073888888888888</v>
      </c>
    </row>
    <row r="13" spans="1:38" x14ac:dyDescent="0.3">
      <c r="A13" s="16"/>
      <c r="B13" s="16">
        <f>B11</f>
        <v>51009</v>
      </c>
      <c r="C13" s="33" t="str">
        <f>C12</f>
        <v>Bernissart</v>
      </c>
      <c r="D13" s="41" t="s">
        <v>27</v>
      </c>
      <c r="E13" s="42">
        <v>35.041666666666664</v>
      </c>
      <c r="F13" s="34">
        <v>37.96</v>
      </c>
      <c r="G13" s="34">
        <v>36.636363636363633</v>
      </c>
      <c r="H13" s="34">
        <v>38.368421052631582</v>
      </c>
      <c r="I13" s="34">
        <v>36.454545454545453</v>
      </c>
      <c r="J13" s="34">
        <v>35.9</v>
      </c>
      <c r="K13" s="34">
        <v>33</v>
      </c>
      <c r="L13" s="34">
        <v>37.789473684210527</v>
      </c>
      <c r="M13" s="34">
        <v>38.157894736842103</v>
      </c>
      <c r="N13" s="34">
        <v>41.263157894736842</v>
      </c>
      <c r="O13" s="34">
        <v>41.176470588235297</v>
      </c>
      <c r="P13" s="34">
        <v>43.352941176470587</v>
      </c>
      <c r="Q13" s="34">
        <v>47.25</v>
      </c>
      <c r="R13" s="34">
        <v>47.470588235294116</v>
      </c>
      <c r="S13" s="34">
        <v>42.5</v>
      </c>
      <c r="T13" s="34">
        <v>44.142857142857146</v>
      </c>
      <c r="U13" s="34">
        <v>47.46153846153846</v>
      </c>
      <c r="V13" s="34">
        <v>47.25</v>
      </c>
      <c r="W13" s="34">
        <v>46.75</v>
      </c>
      <c r="X13" s="34">
        <v>43.833333333333336</v>
      </c>
      <c r="Y13" s="34">
        <v>45.9</v>
      </c>
      <c r="Z13" s="34">
        <v>47.4</v>
      </c>
      <c r="AA13" s="34">
        <v>53.375</v>
      </c>
      <c r="AB13" s="34">
        <v>63.857142857142854</v>
      </c>
      <c r="AC13" s="34">
        <v>66.857142857142861</v>
      </c>
      <c r="AD13" s="34">
        <v>58.875</v>
      </c>
      <c r="AE13" s="34">
        <v>62.625</v>
      </c>
      <c r="AF13" s="34">
        <v>67</v>
      </c>
      <c r="AG13" s="34">
        <v>58.375</v>
      </c>
      <c r="AH13" s="34">
        <v>60.428571428571431</v>
      </c>
      <c r="AI13" s="34">
        <v>68.833333333333329</v>
      </c>
      <c r="AJ13" s="34">
        <v>65.333333333333329</v>
      </c>
      <c r="AK13" s="34">
        <v>75</v>
      </c>
      <c r="AL13" s="34">
        <v>89.4</v>
      </c>
    </row>
    <row r="14" spans="1:38" x14ac:dyDescent="0.3">
      <c r="A14" s="16"/>
      <c r="B14" s="16">
        <f>B11</f>
        <v>51009</v>
      </c>
      <c r="C14" s="33" t="str">
        <f>C13</f>
        <v>Bernissart</v>
      </c>
      <c r="D14" s="41" t="s">
        <v>28</v>
      </c>
      <c r="E14" s="42">
        <v>30.4</v>
      </c>
      <c r="F14" s="34">
        <v>32.285714285714285</v>
      </c>
      <c r="G14" s="34">
        <v>33.5</v>
      </c>
      <c r="H14" s="34">
        <v>37.6</v>
      </c>
      <c r="I14" s="34">
        <v>42.375</v>
      </c>
      <c r="J14" s="34">
        <v>31.666666666666668</v>
      </c>
      <c r="K14" s="34">
        <v>28.833333333333332</v>
      </c>
      <c r="L14" s="34">
        <v>28.470588235294116</v>
      </c>
      <c r="M14" s="34">
        <v>31.142857142857142</v>
      </c>
      <c r="N14" s="34">
        <v>27.384615384615383</v>
      </c>
      <c r="O14" s="34">
        <v>28.642857142857142</v>
      </c>
      <c r="P14" s="34">
        <v>32.307692307692307</v>
      </c>
      <c r="Q14" s="34">
        <v>32.07692307692308</v>
      </c>
      <c r="R14" s="34">
        <v>24.25</v>
      </c>
      <c r="S14" s="34">
        <v>29.818181818181817</v>
      </c>
      <c r="T14" s="34">
        <v>31.083333333333332</v>
      </c>
      <c r="U14" s="34">
        <v>31.1</v>
      </c>
      <c r="V14" s="34">
        <v>28.727272727272727</v>
      </c>
      <c r="W14" s="34">
        <v>32.200000000000003</v>
      </c>
      <c r="X14" s="34">
        <v>36.636363636363633</v>
      </c>
      <c r="Y14" s="34">
        <v>36.727272727272727</v>
      </c>
      <c r="Z14" s="34">
        <v>37.777777777777779</v>
      </c>
      <c r="AA14" s="34">
        <v>35.666666666666664</v>
      </c>
      <c r="AB14" s="34">
        <v>27</v>
      </c>
      <c r="AC14" s="34">
        <v>36.428571428571431</v>
      </c>
      <c r="AD14" s="34">
        <v>42.5</v>
      </c>
      <c r="AE14" s="34">
        <v>46.875</v>
      </c>
      <c r="AF14" s="34">
        <v>50.857142857142854</v>
      </c>
      <c r="AG14" s="34">
        <v>48.857142857142854</v>
      </c>
      <c r="AH14" s="34">
        <v>39.75</v>
      </c>
      <c r="AI14" s="34">
        <v>42.875</v>
      </c>
      <c r="AJ14" s="34">
        <v>38.625</v>
      </c>
      <c r="AK14" s="34">
        <v>44</v>
      </c>
      <c r="AL14" s="34">
        <v>37.5</v>
      </c>
    </row>
    <row r="15" spans="1:38" x14ac:dyDescent="0.3">
      <c r="A15" s="26"/>
      <c r="B15" s="26">
        <v>51012</v>
      </c>
      <c r="C15" s="27" t="s">
        <v>94</v>
      </c>
      <c r="D15" s="44" t="s">
        <v>12</v>
      </c>
      <c r="E15" s="43">
        <v>59</v>
      </c>
      <c r="F15" s="35">
        <v>56</v>
      </c>
      <c r="G15" s="35">
        <v>55</v>
      </c>
      <c r="H15" s="35">
        <v>50</v>
      </c>
      <c r="I15" s="35">
        <v>45</v>
      </c>
      <c r="J15" s="35">
        <v>41</v>
      </c>
      <c r="K15" s="35">
        <v>38</v>
      </c>
      <c r="L15" s="35">
        <v>33</v>
      </c>
      <c r="M15" s="35">
        <v>33</v>
      </c>
      <c r="N15" s="35">
        <v>33</v>
      </c>
      <c r="O15" s="35">
        <v>30</v>
      </c>
      <c r="P15" s="35">
        <v>27</v>
      </c>
      <c r="Q15" s="35">
        <v>26</v>
      </c>
      <c r="R15" s="35">
        <v>27</v>
      </c>
      <c r="S15" s="35">
        <v>25</v>
      </c>
      <c r="T15" s="35">
        <v>26</v>
      </c>
      <c r="U15" s="35">
        <v>21</v>
      </c>
      <c r="V15" s="35">
        <v>20</v>
      </c>
      <c r="W15" s="35">
        <v>20</v>
      </c>
      <c r="X15" s="35">
        <v>20</v>
      </c>
      <c r="Y15" s="35">
        <v>19</v>
      </c>
      <c r="Z15" s="35">
        <v>22</v>
      </c>
      <c r="AA15" s="35">
        <v>22</v>
      </c>
      <c r="AB15" s="35">
        <v>22</v>
      </c>
      <c r="AC15" s="35">
        <v>22</v>
      </c>
      <c r="AD15" s="35">
        <v>24</v>
      </c>
      <c r="AE15" s="35">
        <v>23</v>
      </c>
      <c r="AF15" s="35">
        <v>24</v>
      </c>
      <c r="AG15" s="35">
        <v>21</v>
      </c>
      <c r="AH15" s="35">
        <v>24</v>
      </c>
      <c r="AI15" s="35">
        <v>21</v>
      </c>
      <c r="AJ15" s="35">
        <v>24</v>
      </c>
      <c r="AK15" s="35">
        <v>23</v>
      </c>
      <c r="AL15" s="35">
        <v>23</v>
      </c>
    </row>
    <row r="16" spans="1:38" x14ac:dyDescent="0.3">
      <c r="A16" s="16"/>
      <c r="B16" s="16">
        <f>B15</f>
        <v>51012</v>
      </c>
      <c r="C16" s="33" t="str">
        <f>C15</f>
        <v>Brugelette</v>
      </c>
      <c r="D16" s="41" t="s">
        <v>29</v>
      </c>
      <c r="E16" s="42">
        <v>30.703389830508478</v>
      </c>
      <c r="F16" s="34">
        <v>30.902678571428574</v>
      </c>
      <c r="G16" s="34">
        <v>30.486000000000001</v>
      </c>
      <c r="H16" s="34">
        <v>34.650999999999996</v>
      </c>
      <c r="I16" s="34">
        <v>38.212444444444444</v>
      </c>
      <c r="J16" s="34">
        <v>41.548536585365852</v>
      </c>
      <c r="K16" s="34">
        <v>44.405526315789473</v>
      </c>
      <c r="L16" s="34">
        <v>50.516666666666673</v>
      </c>
      <c r="M16" s="34">
        <v>50.985151515151522</v>
      </c>
      <c r="N16" s="34">
        <v>51.06848484848485</v>
      </c>
      <c r="O16" s="34">
        <v>56.268999999999998</v>
      </c>
      <c r="P16" s="34">
        <v>62.528518518518524</v>
      </c>
      <c r="Q16" s="34">
        <v>65.091153846153844</v>
      </c>
      <c r="R16" s="34">
        <v>60.726666666666667</v>
      </c>
      <c r="S16" s="34">
        <v>64.949200000000005</v>
      </c>
      <c r="T16" s="34">
        <v>56.980384615384622</v>
      </c>
      <c r="U16" s="34">
        <v>68.469523809523807</v>
      </c>
      <c r="V16" s="34">
        <v>65.356000000000009</v>
      </c>
      <c r="W16" s="34">
        <v>71.995500000000007</v>
      </c>
      <c r="X16" s="34">
        <v>72.386499999999998</v>
      </c>
      <c r="Y16" s="34">
        <v>76.403684210526322</v>
      </c>
      <c r="Z16" s="34">
        <v>129.62090909090909</v>
      </c>
      <c r="AA16" s="34">
        <v>97.924090909090907</v>
      </c>
      <c r="AB16" s="34">
        <v>102.97636363636364</v>
      </c>
      <c r="AC16" s="34">
        <v>110.42181818181818</v>
      </c>
      <c r="AD16" s="34">
        <v>110.26833333333335</v>
      </c>
      <c r="AE16" s="34">
        <v>114.93782608695652</v>
      </c>
      <c r="AF16" s="34">
        <v>108.94499999999999</v>
      </c>
      <c r="AG16" s="34">
        <v>118.81952380952382</v>
      </c>
      <c r="AH16" s="34">
        <v>115.08625000000001</v>
      </c>
      <c r="AI16" s="34">
        <v>96.572380952380954</v>
      </c>
      <c r="AJ16" s="34">
        <v>84.850416666666661</v>
      </c>
      <c r="AK16" s="34">
        <v>87.899565217391299</v>
      </c>
      <c r="AL16" s="34">
        <v>89.239565217391302</v>
      </c>
    </row>
    <row r="17" spans="1:38" x14ac:dyDescent="0.3">
      <c r="A17" s="16"/>
      <c r="B17" s="16">
        <f>B15</f>
        <v>51012</v>
      </c>
      <c r="C17" s="33" t="str">
        <f>C16</f>
        <v>Brugelette</v>
      </c>
      <c r="D17" s="41" t="s">
        <v>27</v>
      </c>
      <c r="E17" s="42">
        <v>27.3</v>
      </c>
      <c r="F17" s="34">
        <v>30.782608695652176</v>
      </c>
      <c r="G17" s="34">
        <v>32.75</v>
      </c>
      <c r="H17" s="34">
        <v>25.166666666666668</v>
      </c>
      <c r="I17" s="34">
        <v>28.625</v>
      </c>
      <c r="J17" s="34">
        <v>31.533333333333335</v>
      </c>
      <c r="K17" s="34">
        <v>32.357142857142854</v>
      </c>
      <c r="L17" s="34">
        <v>35.571428571428569</v>
      </c>
      <c r="M17" s="34">
        <v>33.571428571428569</v>
      </c>
      <c r="N17" s="34">
        <v>28.533333333333335</v>
      </c>
      <c r="O17" s="34">
        <v>29.615384615384617</v>
      </c>
      <c r="P17" s="34">
        <v>32.07692307692308</v>
      </c>
      <c r="Q17" s="34">
        <v>32.083333333333336</v>
      </c>
      <c r="R17" s="34">
        <v>33</v>
      </c>
      <c r="S17" s="34">
        <v>30.181818181818183</v>
      </c>
      <c r="T17" s="34">
        <v>29.727272727272727</v>
      </c>
      <c r="U17" s="34">
        <v>27</v>
      </c>
      <c r="V17" s="34">
        <v>33.9</v>
      </c>
      <c r="W17" s="34">
        <v>32.636363636363633</v>
      </c>
      <c r="X17" s="34">
        <v>29</v>
      </c>
      <c r="Y17" s="34">
        <v>39</v>
      </c>
      <c r="Z17" s="34">
        <v>48.714285714285715</v>
      </c>
      <c r="AA17" s="34">
        <v>31.6</v>
      </c>
      <c r="AB17" s="34">
        <v>27.25</v>
      </c>
      <c r="AC17" s="34">
        <v>37</v>
      </c>
      <c r="AD17" s="34">
        <v>41.2</v>
      </c>
      <c r="AE17" s="34">
        <v>30.166666666666668</v>
      </c>
      <c r="AF17" s="34">
        <v>38.6</v>
      </c>
      <c r="AG17" s="34">
        <v>36.333333333333336</v>
      </c>
      <c r="AH17" s="34">
        <v>39.833333333333336</v>
      </c>
      <c r="AI17" s="34">
        <v>40.5</v>
      </c>
      <c r="AJ17" s="34">
        <v>40.5</v>
      </c>
      <c r="AK17" s="34">
        <v>57.5</v>
      </c>
      <c r="AL17" s="34">
        <v>58</v>
      </c>
    </row>
    <row r="18" spans="1:38" x14ac:dyDescent="0.3">
      <c r="A18" s="16"/>
      <c r="B18" s="16">
        <f>B15</f>
        <v>51012</v>
      </c>
      <c r="C18" s="33" t="str">
        <f>C17</f>
        <v>Brugelette</v>
      </c>
      <c r="D18" s="41" t="s">
        <v>28</v>
      </c>
      <c r="E18" s="42">
        <v>13.933333333333334</v>
      </c>
      <c r="F18" s="34">
        <v>17.642857142857142</v>
      </c>
      <c r="G18" s="34">
        <v>20.933333333333334</v>
      </c>
      <c r="H18" s="34">
        <v>24.875</v>
      </c>
      <c r="I18" s="34">
        <v>20.652173913043477</v>
      </c>
      <c r="J18" s="34">
        <v>20.7</v>
      </c>
      <c r="K18" s="34">
        <v>21.238095238095237</v>
      </c>
      <c r="L18" s="34">
        <v>19.142857142857142</v>
      </c>
      <c r="M18" s="34">
        <v>16.954545454545453</v>
      </c>
      <c r="N18" s="34">
        <v>22.6</v>
      </c>
      <c r="O18" s="34">
        <v>27.842105263157894</v>
      </c>
      <c r="P18" s="34">
        <v>29.736842105263158</v>
      </c>
      <c r="Q18" s="34">
        <v>27.94736842105263</v>
      </c>
      <c r="R18" s="34">
        <v>24.944444444444443</v>
      </c>
      <c r="S18" s="34">
        <v>32.235294117647058</v>
      </c>
      <c r="T18" s="34">
        <v>37.9375</v>
      </c>
      <c r="U18" s="34">
        <v>41.1875</v>
      </c>
      <c r="V18" s="34">
        <v>44.93333333333333</v>
      </c>
      <c r="W18" s="34">
        <v>39.92307692307692</v>
      </c>
      <c r="X18" s="34">
        <v>41.785714285714285</v>
      </c>
      <c r="Y18" s="34">
        <v>39.714285714285715</v>
      </c>
      <c r="Z18" s="34">
        <v>34.384615384615387</v>
      </c>
      <c r="AA18" s="34">
        <v>38.769230769230766</v>
      </c>
      <c r="AB18" s="34">
        <v>35.75</v>
      </c>
      <c r="AC18" s="34">
        <v>32.615384615384613</v>
      </c>
      <c r="AD18" s="34">
        <v>34.307692307692307</v>
      </c>
      <c r="AE18" s="34">
        <v>42.583333333333336</v>
      </c>
      <c r="AF18" s="34">
        <v>35.090909090909093</v>
      </c>
      <c r="AG18" s="34">
        <v>35.222222222222221</v>
      </c>
      <c r="AH18" s="34">
        <v>45.1</v>
      </c>
      <c r="AI18" s="34">
        <v>47.888888888888886</v>
      </c>
      <c r="AJ18" s="34">
        <v>53.5</v>
      </c>
      <c r="AK18" s="34">
        <v>45</v>
      </c>
      <c r="AL18" s="34">
        <v>49.875</v>
      </c>
    </row>
    <row r="19" spans="1:38" x14ac:dyDescent="0.3">
      <c r="A19" s="26"/>
      <c r="B19" s="26">
        <v>51014</v>
      </c>
      <c r="C19" s="27" t="s">
        <v>95</v>
      </c>
      <c r="D19" s="44" t="s">
        <v>12</v>
      </c>
      <c r="E19" s="43">
        <v>129</v>
      </c>
      <c r="F19" s="35">
        <v>125</v>
      </c>
      <c r="G19" s="35">
        <v>123</v>
      </c>
      <c r="H19" s="35">
        <v>118</v>
      </c>
      <c r="I19" s="35">
        <v>111</v>
      </c>
      <c r="J19" s="35">
        <v>108</v>
      </c>
      <c r="K19" s="35">
        <v>103</v>
      </c>
      <c r="L19" s="35">
        <v>98</v>
      </c>
      <c r="M19" s="35">
        <v>94</v>
      </c>
      <c r="N19" s="35">
        <v>92</v>
      </c>
      <c r="O19" s="35">
        <v>90</v>
      </c>
      <c r="P19" s="35">
        <v>86</v>
      </c>
      <c r="Q19" s="35">
        <v>88</v>
      </c>
      <c r="R19" s="35">
        <v>83</v>
      </c>
      <c r="S19" s="35">
        <v>78</v>
      </c>
      <c r="T19" s="35">
        <v>73</v>
      </c>
      <c r="U19" s="35">
        <v>70</v>
      </c>
      <c r="V19" s="35">
        <v>67</v>
      </c>
      <c r="W19" s="35">
        <v>66</v>
      </c>
      <c r="X19" s="35">
        <v>65</v>
      </c>
      <c r="Y19" s="35">
        <v>64</v>
      </c>
      <c r="Z19" s="35">
        <v>62</v>
      </c>
      <c r="AA19" s="35">
        <v>61</v>
      </c>
      <c r="AB19" s="35">
        <v>57</v>
      </c>
      <c r="AC19" s="35">
        <v>58</v>
      </c>
      <c r="AD19" s="35">
        <v>58</v>
      </c>
      <c r="AE19" s="35">
        <v>59</v>
      </c>
      <c r="AF19" s="35">
        <v>58</v>
      </c>
      <c r="AG19" s="35">
        <v>55</v>
      </c>
      <c r="AH19" s="35">
        <v>56</v>
      </c>
      <c r="AI19" s="35">
        <v>52</v>
      </c>
      <c r="AJ19" s="35">
        <v>54</v>
      </c>
      <c r="AK19" s="35">
        <v>53</v>
      </c>
      <c r="AL19" s="35">
        <v>51</v>
      </c>
    </row>
    <row r="20" spans="1:38" x14ac:dyDescent="0.3">
      <c r="A20" s="16"/>
      <c r="B20" s="16">
        <f>B19</f>
        <v>51014</v>
      </c>
      <c r="C20" s="33" t="str">
        <f>C19</f>
        <v>Chièvres</v>
      </c>
      <c r="D20" s="41" t="s">
        <v>29</v>
      </c>
      <c r="E20" s="42">
        <v>25.677519379844963</v>
      </c>
      <c r="F20" s="34">
        <v>26.049600000000002</v>
      </c>
      <c r="G20" s="34">
        <v>26.430650406504064</v>
      </c>
      <c r="H20" s="34">
        <v>26.995423728813556</v>
      </c>
      <c r="I20" s="34">
        <v>28.241891891891893</v>
      </c>
      <c r="J20" s="34">
        <v>28.156388888888888</v>
      </c>
      <c r="K20" s="34">
        <v>29.917475728155342</v>
      </c>
      <c r="L20" s="34">
        <v>31.549693877551022</v>
      </c>
      <c r="M20" s="34">
        <v>32.847765957446811</v>
      </c>
      <c r="N20" s="34">
        <v>33.316521739130437</v>
      </c>
      <c r="O20" s="34">
        <v>33.313444444444443</v>
      </c>
      <c r="P20" s="34">
        <v>34.315465116279071</v>
      </c>
      <c r="Q20" s="34">
        <v>33.24909090909091</v>
      </c>
      <c r="R20" s="34">
        <v>34.137108433734937</v>
      </c>
      <c r="S20" s="34">
        <v>35.985128205128206</v>
      </c>
      <c r="T20" s="34">
        <v>38.015753424657532</v>
      </c>
      <c r="U20" s="34">
        <v>38.894285714285715</v>
      </c>
      <c r="V20" s="34">
        <v>41.61477611940299</v>
      </c>
      <c r="W20" s="34">
        <v>43.057575757575762</v>
      </c>
      <c r="X20" s="34">
        <v>43.261384615384614</v>
      </c>
      <c r="Y20" s="34">
        <v>43.390468749999997</v>
      </c>
      <c r="Z20" s="34">
        <v>44.104838709677416</v>
      </c>
      <c r="AA20" s="34">
        <v>43.363442622950814</v>
      </c>
      <c r="AB20" s="34">
        <v>47.711228070175437</v>
      </c>
      <c r="AC20" s="34">
        <v>47.424310344827589</v>
      </c>
      <c r="AD20" s="34">
        <v>47.28793103448276</v>
      </c>
      <c r="AE20" s="34">
        <v>46.818305084745759</v>
      </c>
      <c r="AF20" s="34">
        <v>46.270344827586207</v>
      </c>
      <c r="AG20" s="34">
        <v>47.725090909090916</v>
      </c>
      <c r="AH20" s="34">
        <v>47.4925</v>
      </c>
      <c r="AI20" s="34">
        <v>53.279615384615383</v>
      </c>
      <c r="AJ20" s="34">
        <v>51.527962962962967</v>
      </c>
      <c r="AK20" s="34">
        <v>55.102830188679242</v>
      </c>
      <c r="AL20" s="34">
        <v>56.472745098039212</v>
      </c>
    </row>
    <row r="21" spans="1:38" x14ac:dyDescent="0.3">
      <c r="A21" s="16"/>
      <c r="B21" s="16">
        <f>B19</f>
        <v>51014</v>
      </c>
      <c r="C21" s="33" t="str">
        <f>C20</f>
        <v>Chièvres</v>
      </c>
      <c r="D21" s="41" t="s">
        <v>27</v>
      </c>
      <c r="E21" s="42">
        <v>29.487179487179485</v>
      </c>
      <c r="F21" s="34">
        <v>28.648648648648649</v>
      </c>
      <c r="G21" s="34">
        <v>28.263888888888889</v>
      </c>
      <c r="H21" s="34">
        <v>25.910447761194028</v>
      </c>
      <c r="I21" s="34">
        <v>27.885245901639344</v>
      </c>
      <c r="J21" s="34">
        <v>26.372881355932204</v>
      </c>
      <c r="K21" s="34">
        <v>29.166666666666668</v>
      </c>
      <c r="L21" s="34">
        <v>29.03846153846154</v>
      </c>
      <c r="M21" s="34">
        <v>27.5</v>
      </c>
      <c r="N21" s="34">
        <v>29.895833333333332</v>
      </c>
      <c r="O21" s="34">
        <v>28.416666666666668</v>
      </c>
      <c r="P21" s="34">
        <v>29.347826086956523</v>
      </c>
      <c r="Q21" s="34">
        <v>29.772727272727273</v>
      </c>
      <c r="R21" s="34">
        <v>27.441860465116278</v>
      </c>
      <c r="S21" s="34">
        <v>29.179487179487179</v>
      </c>
      <c r="T21" s="34">
        <v>28.028571428571428</v>
      </c>
      <c r="U21" s="34">
        <v>31.733333333333334</v>
      </c>
      <c r="V21" s="34">
        <v>32.103448275862071</v>
      </c>
      <c r="W21" s="34">
        <v>35.74074074074074</v>
      </c>
      <c r="X21" s="34">
        <v>36.07692307692308</v>
      </c>
      <c r="Y21" s="34">
        <v>39.119999999999997</v>
      </c>
      <c r="Z21" s="34">
        <v>40.791666666666664</v>
      </c>
      <c r="AA21" s="34">
        <v>40.523809523809526</v>
      </c>
      <c r="AB21" s="34">
        <v>42.65</v>
      </c>
      <c r="AC21" s="34">
        <v>43.857142857142854</v>
      </c>
      <c r="AD21" s="34">
        <v>43.61904761904762</v>
      </c>
      <c r="AE21" s="34">
        <v>49.3125</v>
      </c>
      <c r="AF21" s="34">
        <v>44</v>
      </c>
      <c r="AG21" s="34">
        <v>43</v>
      </c>
      <c r="AH21" s="34">
        <v>44.6875</v>
      </c>
      <c r="AI21" s="34">
        <v>51.823529411764703</v>
      </c>
      <c r="AJ21" s="34">
        <v>54.875</v>
      </c>
      <c r="AK21" s="34">
        <v>64.214285714285708</v>
      </c>
      <c r="AL21" s="34">
        <v>62.06666666666667</v>
      </c>
    </row>
    <row r="22" spans="1:38" x14ac:dyDescent="0.3">
      <c r="A22" s="16"/>
      <c r="B22" s="16">
        <f>B19</f>
        <v>51014</v>
      </c>
      <c r="C22" s="33" t="str">
        <f>C21</f>
        <v>Chièvres</v>
      </c>
      <c r="D22" s="41" t="s">
        <v>28</v>
      </c>
      <c r="E22" s="42">
        <v>17.62962962962963</v>
      </c>
      <c r="F22" s="34">
        <v>17.129032258064516</v>
      </c>
      <c r="G22" s="34">
        <v>18.633333333333333</v>
      </c>
      <c r="H22" s="34">
        <v>19.372549019607842</v>
      </c>
      <c r="I22" s="34">
        <v>18.826086956521738</v>
      </c>
      <c r="J22" s="34">
        <v>18.74468085106383</v>
      </c>
      <c r="K22" s="34">
        <v>18.714285714285715</v>
      </c>
      <c r="L22" s="34">
        <v>19.372093023255815</v>
      </c>
      <c r="M22" s="34">
        <v>21.864864864864863</v>
      </c>
      <c r="N22" s="34">
        <v>21.09090909090909</v>
      </c>
      <c r="O22" s="34">
        <v>22.136363636363637</v>
      </c>
      <c r="P22" s="34">
        <v>24.975000000000001</v>
      </c>
      <c r="Q22" s="34">
        <v>23.810810810810811</v>
      </c>
      <c r="R22" s="34">
        <v>24.571428571428573</v>
      </c>
      <c r="S22" s="34">
        <v>24.714285714285715</v>
      </c>
      <c r="T22" s="34">
        <v>27.088235294117649</v>
      </c>
      <c r="U22" s="34">
        <v>28.444444444444443</v>
      </c>
      <c r="V22" s="34">
        <v>27.166666666666668</v>
      </c>
      <c r="W22" s="34">
        <v>28.205882352941178</v>
      </c>
      <c r="X22" s="34">
        <v>27.057142857142857</v>
      </c>
      <c r="Y22" s="34">
        <v>26.382352941176471</v>
      </c>
      <c r="Z22" s="34">
        <v>27.90909090909091</v>
      </c>
      <c r="AA22" s="34">
        <v>25.8</v>
      </c>
      <c r="AB22" s="34">
        <v>24.931034482758619</v>
      </c>
      <c r="AC22" s="34">
        <v>25.153846153846153</v>
      </c>
      <c r="AD22" s="34">
        <v>26.36</v>
      </c>
      <c r="AE22" s="34">
        <v>27.4</v>
      </c>
      <c r="AF22" s="34">
        <v>27.739130434782609</v>
      </c>
      <c r="AG22" s="34">
        <v>29.666666666666668</v>
      </c>
      <c r="AH22" s="34">
        <v>34.647058823529413</v>
      </c>
      <c r="AI22" s="34">
        <v>36</v>
      </c>
      <c r="AJ22" s="34">
        <v>36.5</v>
      </c>
      <c r="AK22" s="34">
        <v>34.222222222222221</v>
      </c>
      <c r="AL22" s="34">
        <v>38.5</v>
      </c>
    </row>
    <row r="23" spans="1:38" x14ac:dyDescent="0.3">
      <c r="A23" s="26"/>
      <c r="B23" s="26">
        <v>51017</v>
      </c>
      <c r="C23" s="27" t="s">
        <v>96</v>
      </c>
      <c r="D23" s="44" t="s">
        <v>12</v>
      </c>
      <c r="E23" s="43">
        <v>167</v>
      </c>
      <c r="F23" s="35">
        <v>164</v>
      </c>
      <c r="G23" s="35">
        <v>174</v>
      </c>
      <c r="H23" s="35">
        <v>176</v>
      </c>
      <c r="I23" s="35">
        <v>170</v>
      </c>
      <c r="J23" s="35">
        <v>165</v>
      </c>
      <c r="K23" s="35">
        <v>155</v>
      </c>
      <c r="L23" s="35">
        <v>154</v>
      </c>
      <c r="M23" s="35">
        <v>148</v>
      </c>
      <c r="N23" s="35">
        <v>137</v>
      </c>
      <c r="O23" s="35">
        <v>135</v>
      </c>
      <c r="P23" s="35">
        <v>130</v>
      </c>
      <c r="Q23" s="35">
        <v>124</v>
      </c>
      <c r="R23" s="35">
        <v>125</v>
      </c>
      <c r="S23" s="35">
        <v>122</v>
      </c>
      <c r="T23" s="35">
        <v>120</v>
      </c>
      <c r="U23" s="35">
        <v>118</v>
      </c>
      <c r="V23" s="35">
        <v>117</v>
      </c>
      <c r="W23" s="35">
        <v>114</v>
      </c>
      <c r="X23" s="35">
        <v>108</v>
      </c>
      <c r="Y23" s="35">
        <v>105</v>
      </c>
      <c r="Z23" s="35">
        <v>93</v>
      </c>
      <c r="AA23" s="35">
        <v>90</v>
      </c>
      <c r="AB23" s="35">
        <v>89</v>
      </c>
      <c r="AC23" s="35">
        <v>89</v>
      </c>
      <c r="AD23" s="35">
        <v>88</v>
      </c>
      <c r="AE23" s="35">
        <v>87</v>
      </c>
      <c r="AF23" s="35">
        <v>86</v>
      </c>
      <c r="AG23" s="35">
        <v>85</v>
      </c>
      <c r="AH23" s="35">
        <v>84</v>
      </c>
      <c r="AI23" s="35">
        <v>85</v>
      </c>
      <c r="AJ23" s="35">
        <v>86</v>
      </c>
      <c r="AK23" s="35">
        <v>85</v>
      </c>
      <c r="AL23" s="35">
        <v>83</v>
      </c>
    </row>
    <row r="24" spans="1:38" x14ac:dyDescent="0.3">
      <c r="A24" s="16"/>
      <c r="B24" s="16">
        <f>B23</f>
        <v>51017</v>
      </c>
      <c r="C24" s="33" t="str">
        <f>C23</f>
        <v>Ellezelles</v>
      </c>
      <c r="D24" s="41" t="s">
        <v>29</v>
      </c>
      <c r="E24" s="42">
        <v>16.549341317365268</v>
      </c>
      <c r="F24" s="34">
        <v>16.875975609756097</v>
      </c>
      <c r="G24" s="34">
        <v>16.215747126436781</v>
      </c>
      <c r="H24" s="34">
        <v>16.643295454545456</v>
      </c>
      <c r="I24" s="34">
        <v>17.646647058823529</v>
      </c>
      <c r="J24" s="34">
        <v>18.371818181818181</v>
      </c>
      <c r="K24" s="34">
        <v>19.726064516129032</v>
      </c>
      <c r="L24" s="34">
        <v>19.984415584415586</v>
      </c>
      <c r="M24" s="34">
        <v>21.075945945945946</v>
      </c>
      <c r="N24" s="34">
        <v>22.823357664233576</v>
      </c>
      <c r="O24" s="34">
        <v>23.592148148148148</v>
      </c>
      <c r="P24" s="34">
        <v>24.602846153846155</v>
      </c>
      <c r="Q24" s="34">
        <v>25.930967741935483</v>
      </c>
      <c r="R24" s="34">
        <v>25.59216</v>
      </c>
      <c r="S24" s="34">
        <v>26.254590163934427</v>
      </c>
      <c r="T24" s="34">
        <v>26.53233333333333</v>
      </c>
      <c r="U24" s="34">
        <v>27.096779661016949</v>
      </c>
      <c r="V24" s="34">
        <v>27.392136752136754</v>
      </c>
      <c r="W24" s="34">
        <v>28.340614035087718</v>
      </c>
      <c r="X24" s="34">
        <v>29.549259259259262</v>
      </c>
      <c r="Y24" s="34">
        <v>30.736761904761906</v>
      </c>
      <c r="Z24" s="34">
        <v>33.392688172043016</v>
      </c>
      <c r="AA24" s="34">
        <v>33.801000000000002</v>
      </c>
      <c r="AB24" s="34">
        <v>34.578539325842698</v>
      </c>
      <c r="AC24" s="34">
        <v>35.536966292134828</v>
      </c>
      <c r="AD24" s="34">
        <v>35.609318181818182</v>
      </c>
      <c r="AE24" s="34">
        <v>34.607586206896556</v>
      </c>
      <c r="AF24" s="34">
        <v>35.235813953488375</v>
      </c>
      <c r="AG24" s="34">
        <v>37.368588235294119</v>
      </c>
      <c r="AH24" s="34">
        <v>36.96440476190476</v>
      </c>
      <c r="AI24" s="34">
        <v>37.831882352941172</v>
      </c>
      <c r="AJ24" s="34">
        <v>37.514418604651162</v>
      </c>
      <c r="AK24" s="34">
        <v>37.72023529411765</v>
      </c>
      <c r="AL24" s="34">
        <v>39.068072289156625</v>
      </c>
    </row>
    <row r="25" spans="1:38" x14ac:dyDescent="0.3">
      <c r="A25" s="16"/>
      <c r="B25" s="16">
        <f>B23</f>
        <v>51017</v>
      </c>
      <c r="C25" s="33" t="str">
        <f>C24</f>
        <v>Ellezelles</v>
      </c>
      <c r="D25" s="41" t="s">
        <v>27</v>
      </c>
      <c r="E25" s="42">
        <v>23.63095238095238</v>
      </c>
      <c r="F25" s="34">
        <v>25.153846153846153</v>
      </c>
      <c r="G25" s="34">
        <v>24.679012345679013</v>
      </c>
      <c r="H25" s="34">
        <v>20.921052631578949</v>
      </c>
      <c r="I25" s="34">
        <v>22.4</v>
      </c>
      <c r="J25" s="34">
        <v>25.117647058823529</v>
      </c>
      <c r="K25" s="34">
        <v>25</v>
      </c>
      <c r="L25" s="34">
        <v>24.063492063492063</v>
      </c>
      <c r="M25" s="34">
        <v>24.515625</v>
      </c>
      <c r="N25" s="34">
        <v>26.315789473684209</v>
      </c>
      <c r="O25" s="34">
        <v>26.5</v>
      </c>
      <c r="P25" s="34">
        <v>23.822580645161292</v>
      </c>
      <c r="Q25" s="34">
        <v>26.814814814814813</v>
      </c>
      <c r="R25" s="34">
        <v>26.685185185185187</v>
      </c>
      <c r="S25" s="34">
        <v>25.703703703703702</v>
      </c>
      <c r="T25" s="34">
        <v>28.384615384615383</v>
      </c>
      <c r="U25" s="34">
        <v>26.980392156862745</v>
      </c>
      <c r="V25" s="34">
        <v>28.58</v>
      </c>
      <c r="W25" s="34">
        <v>28.877551020408163</v>
      </c>
      <c r="X25" s="34">
        <v>28.760869565217391</v>
      </c>
      <c r="Y25" s="34">
        <v>32.095238095238095</v>
      </c>
      <c r="Z25" s="34">
        <v>30.846153846153847</v>
      </c>
      <c r="AA25" s="34">
        <v>32.4</v>
      </c>
      <c r="AB25" s="34">
        <v>32.558823529411768</v>
      </c>
      <c r="AC25" s="34">
        <v>32.264705882352942</v>
      </c>
      <c r="AD25" s="34">
        <v>34.40625</v>
      </c>
      <c r="AE25" s="34">
        <v>35.821428571428569</v>
      </c>
      <c r="AF25" s="34">
        <v>37.137931034482762</v>
      </c>
      <c r="AG25" s="34">
        <v>36.678571428571431</v>
      </c>
      <c r="AH25" s="34">
        <v>37.928571428571431</v>
      </c>
      <c r="AI25" s="34">
        <v>40.615384615384613</v>
      </c>
      <c r="AJ25" s="34">
        <v>42.72</v>
      </c>
      <c r="AK25" s="34">
        <v>43.6</v>
      </c>
      <c r="AL25" s="34">
        <v>43.083333333333336</v>
      </c>
    </row>
    <row r="26" spans="1:38" x14ac:dyDescent="0.3">
      <c r="A26" s="16"/>
      <c r="B26" s="16">
        <f>B23</f>
        <v>51017</v>
      </c>
      <c r="C26" s="33" t="str">
        <f>C25</f>
        <v>Ellezelles</v>
      </c>
      <c r="D26" s="41" t="s">
        <v>28</v>
      </c>
      <c r="E26" s="42">
        <v>15.291666666666666</v>
      </c>
      <c r="F26" s="34">
        <v>13.942857142857143</v>
      </c>
      <c r="G26" s="34">
        <v>18</v>
      </c>
      <c r="H26" s="34">
        <v>19.431034482758619</v>
      </c>
      <c r="I26" s="34">
        <v>18.036363636363635</v>
      </c>
      <c r="J26" s="34">
        <v>17.881355932203391</v>
      </c>
      <c r="K26" s="34">
        <v>16.155172413793103</v>
      </c>
      <c r="L26" s="34">
        <v>19.5</v>
      </c>
      <c r="M26" s="34">
        <v>19.016949152542374</v>
      </c>
      <c r="N26" s="34">
        <v>21.245614035087719</v>
      </c>
      <c r="O26" s="34">
        <v>20.777777777777779</v>
      </c>
      <c r="P26" s="34">
        <v>21.092307692307692</v>
      </c>
      <c r="Q26" s="34">
        <v>22.377049180327869</v>
      </c>
      <c r="R26" s="34">
        <v>21.677419354838708</v>
      </c>
      <c r="S26" s="34">
        <v>23.015873015873016</v>
      </c>
      <c r="T26" s="34">
        <v>23.583333333333332</v>
      </c>
      <c r="U26" s="34">
        <v>23.828125</v>
      </c>
      <c r="V26" s="34">
        <v>23.728813559322035</v>
      </c>
      <c r="W26" s="34">
        <v>23.966101694915253</v>
      </c>
      <c r="X26" s="34">
        <v>24.915254237288135</v>
      </c>
      <c r="Y26" s="34">
        <v>26.17543859649123</v>
      </c>
      <c r="Z26" s="34">
        <v>27.351851851851851</v>
      </c>
      <c r="AA26" s="34">
        <v>26.042553191489361</v>
      </c>
      <c r="AB26" s="34">
        <v>29.717948717948719</v>
      </c>
      <c r="AC26" s="34">
        <v>31.155555555555555</v>
      </c>
      <c r="AD26" s="34">
        <v>32.659090909090907</v>
      </c>
      <c r="AE26" s="34">
        <v>33.209302325581397</v>
      </c>
      <c r="AF26" s="34">
        <v>31.581395348837209</v>
      </c>
      <c r="AG26" s="34">
        <v>34.863636363636367</v>
      </c>
      <c r="AH26" s="34">
        <v>35.651162790697676</v>
      </c>
      <c r="AI26" s="34">
        <v>34.279069767441861</v>
      </c>
      <c r="AJ26" s="34">
        <v>34.348837209302324</v>
      </c>
      <c r="AK26" s="34">
        <v>35.368421052631582</v>
      </c>
      <c r="AL26" s="34">
        <v>32.700000000000003</v>
      </c>
    </row>
    <row r="27" spans="1:38" x14ac:dyDescent="0.3">
      <c r="A27" s="26"/>
      <c r="B27" s="26">
        <v>51019</v>
      </c>
      <c r="C27" s="27" t="s">
        <v>97</v>
      </c>
      <c r="D27" s="44" t="s">
        <v>12</v>
      </c>
      <c r="E27" s="43">
        <v>75</v>
      </c>
      <c r="F27" s="35">
        <v>74</v>
      </c>
      <c r="G27" s="35">
        <v>72</v>
      </c>
      <c r="H27" s="35">
        <v>73</v>
      </c>
      <c r="I27" s="35">
        <v>70</v>
      </c>
      <c r="J27" s="35">
        <v>63</v>
      </c>
      <c r="K27" s="35">
        <v>59</v>
      </c>
      <c r="L27" s="35">
        <v>55</v>
      </c>
      <c r="M27" s="35">
        <v>51</v>
      </c>
      <c r="N27" s="35">
        <v>48</v>
      </c>
      <c r="O27" s="35">
        <v>44</v>
      </c>
      <c r="P27" s="35">
        <v>42</v>
      </c>
      <c r="Q27" s="35">
        <v>41</v>
      </c>
      <c r="R27" s="35">
        <v>42</v>
      </c>
      <c r="S27" s="35">
        <v>42</v>
      </c>
      <c r="T27" s="35">
        <v>39</v>
      </c>
      <c r="U27" s="35">
        <v>38</v>
      </c>
      <c r="V27" s="35">
        <v>35</v>
      </c>
      <c r="W27" s="35">
        <v>34</v>
      </c>
      <c r="X27" s="35">
        <v>32</v>
      </c>
      <c r="Y27" s="35">
        <v>32</v>
      </c>
      <c r="Z27" s="35">
        <v>27</v>
      </c>
      <c r="AA27" s="35">
        <v>24</v>
      </c>
      <c r="AB27" s="35">
        <v>23</v>
      </c>
      <c r="AC27" s="35">
        <v>21</v>
      </c>
      <c r="AD27" s="35">
        <v>20</v>
      </c>
      <c r="AE27" s="35">
        <v>19</v>
      </c>
      <c r="AF27" s="35">
        <v>20</v>
      </c>
      <c r="AG27" s="35">
        <v>19</v>
      </c>
      <c r="AH27" s="35">
        <v>19</v>
      </c>
      <c r="AI27" s="35">
        <v>19</v>
      </c>
      <c r="AJ27" s="35">
        <v>19</v>
      </c>
      <c r="AK27" s="35">
        <v>20</v>
      </c>
      <c r="AL27" s="35">
        <v>20</v>
      </c>
    </row>
    <row r="28" spans="1:38" x14ac:dyDescent="0.3">
      <c r="A28" s="16"/>
      <c r="B28" s="16">
        <f>B27</f>
        <v>51019</v>
      </c>
      <c r="C28" s="33" t="str">
        <f>C27</f>
        <v>Flobecq</v>
      </c>
      <c r="D28" s="41" t="s">
        <v>29</v>
      </c>
      <c r="E28" s="42">
        <v>17.971466666666668</v>
      </c>
      <c r="F28" s="34">
        <v>17.690270270270272</v>
      </c>
      <c r="G28" s="34">
        <v>17.572083333333332</v>
      </c>
      <c r="H28" s="34">
        <v>17.842602739726029</v>
      </c>
      <c r="I28" s="34">
        <v>19.165285714285716</v>
      </c>
      <c r="J28" s="34">
        <v>20.596666666666664</v>
      </c>
      <c r="K28" s="34">
        <v>21.942542372881359</v>
      </c>
      <c r="L28" s="34">
        <v>22.660363636363638</v>
      </c>
      <c r="M28" s="34">
        <v>24.118431372549022</v>
      </c>
      <c r="N28" s="34">
        <v>25.607708333333335</v>
      </c>
      <c r="O28" s="34">
        <v>26.21590909090909</v>
      </c>
      <c r="P28" s="34">
        <v>26.777380952380955</v>
      </c>
      <c r="Q28" s="34">
        <v>28.341951219512193</v>
      </c>
      <c r="R28" s="34">
        <v>27.344285714285714</v>
      </c>
      <c r="S28" s="34">
        <v>28.713571428571427</v>
      </c>
      <c r="T28" s="34">
        <v>29.509743589743589</v>
      </c>
      <c r="U28" s="34">
        <v>30.294210526315787</v>
      </c>
      <c r="V28" s="34">
        <v>30.913428571428572</v>
      </c>
      <c r="W28" s="34">
        <v>41.697647058823534</v>
      </c>
      <c r="X28" s="34">
        <v>44.223437500000003</v>
      </c>
      <c r="Y28" s="34">
        <v>34.300937500000003</v>
      </c>
      <c r="Z28" s="34">
        <v>37.932222222222222</v>
      </c>
      <c r="AA28" s="34">
        <v>43.284166666666671</v>
      </c>
      <c r="AB28" s="34">
        <v>42.176521739130429</v>
      </c>
      <c r="AC28" s="34">
        <v>46.76047619047619</v>
      </c>
      <c r="AD28" s="34">
        <v>48.891000000000005</v>
      </c>
      <c r="AE28" s="34">
        <v>49.904210526315794</v>
      </c>
      <c r="AF28" s="34">
        <v>48.542499999999997</v>
      </c>
      <c r="AG28" s="34">
        <v>51.59210526315789</v>
      </c>
      <c r="AH28" s="34">
        <v>52.355263157894733</v>
      </c>
      <c r="AI28" s="34">
        <v>52.378947368421052</v>
      </c>
      <c r="AJ28" s="34">
        <v>52.395263157894732</v>
      </c>
      <c r="AK28" s="34">
        <v>50.158999999999999</v>
      </c>
      <c r="AL28" s="34">
        <v>49.223500000000001</v>
      </c>
    </row>
    <row r="29" spans="1:38" x14ac:dyDescent="0.3">
      <c r="A29" s="16"/>
      <c r="B29" s="16">
        <f>B27</f>
        <v>51019</v>
      </c>
      <c r="C29" s="33" t="str">
        <f>C28</f>
        <v>Flobecq</v>
      </c>
      <c r="D29" s="41" t="s">
        <v>27</v>
      </c>
      <c r="E29" s="42">
        <v>22.179487179487179</v>
      </c>
      <c r="F29" s="34">
        <v>23.117647058823529</v>
      </c>
      <c r="G29" s="34">
        <v>25.06451612903226</v>
      </c>
      <c r="H29" s="34">
        <v>20.53846153846154</v>
      </c>
      <c r="I29" s="34">
        <v>23.115384615384617</v>
      </c>
      <c r="J29" s="34">
        <v>25.884615384615383</v>
      </c>
      <c r="K29" s="34">
        <v>26.739130434782609</v>
      </c>
      <c r="L29" s="34">
        <v>23.68</v>
      </c>
      <c r="M29" s="34">
        <v>22.44</v>
      </c>
      <c r="N29" s="34">
        <v>24.363636363636363</v>
      </c>
      <c r="O29" s="34">
        <v>24.523809523809526</v>
      </c>
      <c r="P29" s="34">
        <v>24.19047619047619</v>
      </c>
      <c r="Q29" s="34">
        <v>25.75</v>
      </c>
      <c r="R29" s="34">
        <v>26.2</v>
      </c>
      <c r="S29" s="34">
        <v>27.933333333333334</v>
      </c>
      <c r="T29" s="34">
        <v>32.384615384615387</v>
      </c>
      <c r="U29" s="34">
        <v>33</v>
      </c>
      <c r="V29" s="34">
        <v>35.166666666666664</v>
      </c>
      <c r="W29" s="34">
        <v>36.888888888888886</v>
      </c>
      <c r="X29" s="34">
        <v>40.125</v>
      </c>
      <c r="Y29" s="34">
        <v>41.75</v>
      </c>
      <c r="Z29" s="34">
        <v>50.5</v>
      </c>
      <c r="AA29" s="34">
        <v>49.5</v>
      </c>
      <c r="AB29" s="34">
        <v>49</v>
      </c>
      <c r="AC29" s="34">
        <v>34.666666666666664</v>
      </c>
      <c r="AD29" s="34">
        <v>37</v>
      </c>
      <c r="AE29" s="34">
        <v>40</v>
      </c>
      <c r="AF29" s="34">
        <v>42.333333333333336</v>
      </c>
      <c r="AG29" s="34">
        <v>38.333333333333336</v>
      </c>
      <c r="AH29" s="34">
        <v>36.333333333333336</v>
      </c>
      <c r="AI29" s="34">
        <v>36.5</v>
      </c>
      <c r="AJ29" s="34">
        <v>33.166666666666664</v>
      </c>
      <c r="AK29" s="34">
        <v>34.6</v>
      </c>
      <c r="AL29" s="34">
        <v>34</v>
      </c>
    </row>
    <row r="30" spans="1:38" x14ac:dyDescent="0.3">
      <c r="A30" s="16"/>
      <c r="B30" s="16">
        <f>B27</f>
        <v>51019</v>
      </c>
      <c r="C30" s="33" t="str">
        <f>C29</f>
        <v>Flobecq</v>
      </c>
      <c r="D30" s="41" t="s">
        <v>28</v>
      </c>
      <c r="E30" s="42">
        <v>19.125</v>
      </c>
      <c r="F30" s="34">
        <v>15.833333333333334</v>
      </c>
      <c r="G30" s="34">
        <v>18</v>
      </c>
      <c r="H30" s="34">
        <v>23.518518518518519</v>
      </c>
      <c r="I30" s="34">
        <v>22.208333333333332</v>
      </c>
      <c r="J30" s="34">
        <v>22.521739130434781</v>
      </c>
      <c r="K30" s="34">
        <v>14.666666666666666</v>
      </c>
      <c r="L30" s="34">
        <v>20.90909090909091</v>
      </c>
      <c r="M30" s="34">
        <v>23.115384615384617</v>
      </c>
      <c r="N30" s="34">
        <v>23.53846153846154</v>
      </c>
      <c r="O30" s="34">
        <v>21.545454545454547</v>
      </c>
      <c r="P30" s="34">
        <v>24.583333333333332</v>
      </c>
      <c r="Q30" s="34">
        <v>28.76</v>
      </c>
      <c r="R30" s="34">
        <v>20.095238095238095</v>
      </c>
      <c r="S30" s="34">
        <v>28.55</v>
      </c>
      <c r="T30" s="34">
        <v>26.454545454545453</v>
      </c>
      <c r="U30" s="34">
        <v>29.19047619047619</v>
      </c>
      <c r="V30" s="34">
        <v>26.35</v>
      </c>
      <c r="W30" s="34">
        <v>28.65</v>
      </c>
      <c r="X30" s="34">
        <v>27.631578947368421</v>
      </c>
      <c r="Y30" s="34">
        <v>29.105263157894736</v>
      </c>
      <c r="Z30" s="34">
        <v>27.352941176470587</v>
      </c>
      <c r="AA30" s="34">
        <v>30</v>
      </c>
      <c r="AB30" s="34">
        <v>34.333333333333336</v>
      </c>
      <c r="AC30" s="34">
        <v>26.125</v>
      </c>
      <c r="AD30" s="34">
        <v>28.466666666666665</v>
      </c>
      <c r="AE30" s="34">
        <v>34.071428571428569</v>
      </c>
      <c r="AF30" s="34">
        <v>33.799999999999997</v>
      </c>
      <c r="AG30" s="34">
        <v>35</v>
      </c>
      <c r="AH30" s="34">
        <v>38.866666666666667</v>
      </c>
      <c r="AI30" s="34">
        <v>35.6</v>
      </c>
      <c r="AJ30" s="34">
        <v>35.733333333333334</v>
      </c>
      <c r="AK30" s="34">
        <v>35.133333333333333</v>
      </c>
      <c r="AL30" s="34">
        <v>34.93333333333333</v>
      </c>
    </row>
    <row r="31" spans="1:38" x14ac:dyDescent="0.3">
      <c r="A31" s="26"/>
      <c r="B31" s="26">
        <v>51065</v>
      </c>
      <c r="C31" s="27" t="s">
        <v>98</v>
      </c>
      <c r="D31" s="44" t="s">
        <v>12</v>
      </c>
      <c r="E31" s="43">
        <v>370</v>
      </c>
      <c r="F31" s="35">
        <v>364</v>
      </c>
      <c r="G31" s="35">
        <v>352</v>
      </c>
      <c r="H31" s="35">
        <v>342</v>
      </c>
      <c r="I31" s="35">
        <v>330</v>
      </c>
      <c r="J31" s="35">
        <v>316</v>
      </c>
      <c r="K31" s="35">
        <v>303</v>
      </c>
      <c r="L31" s="35">
        <v>297</v>
      </c>
      <c r="M31" s="35">
        <v>293</v>
      </c>
      <c r="N31" s="35">
        <v>287</v>
      </c>
      <c r="O31" s="35">
        <v>277</v>
      </c>
      <c r="P31" s="35">
        <v>265</v>
      </c>
      <c r="Q31" s="35">
        <v>258</v>
      </c>
      <c r="R31" s="35">
        <v>263</v>
      </c>
      <c r="S31" s="35">
        <v>247</v>
      </c>
      <c r="T31" s="35">
        <v>251</v>
      </c>
      <c r="U31" s="35">
        <v>238</v>
      </c>
      <c r="V31" s="35">
        <v>232</v>
      </c>
      <c r="W31" s="35">
        <v>227</v>
      </c>
      <c r="X31" s="35">
        <v>210</v>
      </c>
      <c r="Y31" s="35">
        <v>209</v>
      </c>
      <c r="Z31" s="35">
        <v>201</v>
      </c>
      <c r="AA31" s="35">
        <v>197</v>
      </c>
      <c r="AB31" s="35">
        <v>186</v>
      </c>
      <c r="AC31" s="35">
        <v>193</v>
      </c>
      <c r="AD31" s="35">
        <v>191</v>
      </c>
      <c r="AE31" s="35">
        <v>193</v>
      </c>
      <c r="AF31" s="35">
        <v>189</v>
      </c>
      <c r="AG31" s="35">
        <v>186</v>
      </c>
      <c r="AH31" s="35">
        <v>184</v>
      </c>
      <c r="AI31" s="35">
        <v>185</v>
      </c>
      <c r="AJ31" s="35">
        <v>184</v>
      </c>
      <c r="AK31" s="35">
        <v>187</v>
      </c>
      <c r="AL31" s="35">
        <v>188</v>
      </c>
    </row>
    <row r="32" spans="1:38" x14ac:dyDescent="0.3">
      <c r="A32" s="16"/>
      <c r="B32" s="16">
        <f>B31</f>
        <v>51065</v>
      </c>
      <c r="C32" s="33" t="str">
        <f>C31</f>
        <v>Frasnes-lez-Anvaing</v>
      </c>
      <c r="D32" s="41" t="s">
        <v>29</v>
      </c>
      <c r="E32" s="42">
        <v>22.959945945945947</v>
      </c>
      <c r="F32" s="34">
        <v>23.218186813186811</v>
      </c>
      <c r="G32" s="34">
        <v>23.96650568181818</v>
      </c>
      <c r="H32" s="34">
        <v>24.948070175438598</v>
      </c>
      <c r="I32" s="34">
        <v>25.946030303030302</v>
      </c>
      <c r="J32" s="34">
        <v>27.207563291139241</v>
      </c>
      <c r="K32" s="34">
        <v>28.656435643564354</v>
      </c>
      <c r="L32" s="34">
        <v>29.036228956228957</v>
      </c>
      <c r="M32" s="34">
        <v>29.590409556313993</v>
      </c>
      <c r="N32" s="34">
        <v>30.23616724738676</v>
      </c>
      <c r="O32" s="34">
        <v>31.329061371841153</v>
      </c>
      <c r="P32" s="34">
        <v>31.725698113207546</v>
      </c>
      <c r="Q32" s="34">
        <v>33.137286821705423</v>
      </c>
      <c r="R32" s="34">
        <v>33.05524714828897</v>
      </c>
      <c r="S32" s="34">
        <v>35.315829959514168</v>
      </c>
      <c r="T32" s="34">
        <v>34.454780876494027</v>
      </c>
      <c r="U32" s="34">
        <v>36.595840336134451</v>
      </c>
      <c r="V32" s="34">
        <v>36.786939655172411</v>
      </c>
      <c r="W32" s="34">
        <v>37.635374449339203</v>
      </c>
      <c r="X32" s="34">
        <v>39.623571428571424</v>
      </c>
      <c r="Y32" s="34">
        <v>40.004497607655502</v>
      </c>
      <c r="Z32" s="34">
        <v>40.787313432835823</v>
      </c>
      <c r="AA32" s="34">
        <v>40.704314720812178</v>
      </c>
      <c r="AB32" s="34">
        <v>42.581505376344083</v>
      </c>
      <c r="AC32" s="34">
        <v>40.989637305699482</v>
      </c>
      <c r="AD32" s="34">
        <v>42.620539267015708</v>
      </c>
      <c r="AE32" s="34">
        <v>44.006476683937827</v>
      </c>
      <c r="AF32" s="34">
        <v>45.052222222222227</v>
      </c>
      <c r="AG32" s="34">
        <v>45.139623655913972</v>
      </c>
      <c r="AH32" s="34">
        <v>45.428586956521741</v>
      </c>
      <c r="AI32" s="34">
        <v>45.774756756756759</v>
      </c>
      <c r="AJ32" s="34">
        <v>45.303586956521741</v>
      </c>
      <c r="AK32" s="34">
        <v>44.183529411764702</v>
      </c>
      <c r="AL32" s="34">
        <v>43.978989361702126</v>
      </c>
    </row>
    <row r="33" spans="1:38" x14ac:dyDescent="0.3">
      <c r="A33" s="16"/>
      <c r="B33" s="16">
        <f>B31</f>
        <v>51065</v>
      </c>
      <c r="C33" s="33" t="str">
        <f>C32</f>
        <v>Frasnes-lez-Anvaing</v>
      </c>
      <c r="D33" s="41" t="s">
        <v>27</v>
      </c>
      <c r="E33" s="42">
        <v>25.237864077669904</v>
      </c>
      <c r="F33" s="34">
        <v>26.281767955801104</v>
      </c>
      <c r="G33" s="34">
        <v>27.115384615384617</v>
      </c>
      <c r="H33" s="34">
        <v>23.888888888888889</v>
      </c>
      <c r="I33" s="34">
        <v>25.466257668711656</v>
      </c>
      <c r="J33" s="34">
        <v>27.470967741935485</v>
      </c>
      <c r="K33" s="34">
        <v>28.142857142857142</v>
      </c>
      <c r="L33" s="34">
        <v>28.82089552238806</v>
      </c>
      <c r="M33" s="34">
        <v>28.561538461538461</v>
      </c>
      <c r="N33" s="34">
        <v>29.722222222222221</v>
      </c>
      <c r="O33" s="34">
        <v>30.719008264462811</v>
      </c>
      <c r="P33" s="34">
        <v>32.327433628318587</v>
      </c>
      <c r="Q33" s="34">
        <v>32.288288288288285</v>
      </c>
      <c r="R33" s="34">
        <v>31.304761904761904</v>
      </c>
      <c r="S33" s="34">
        <v>30.575471698113208</v>
      </c>
      <c r="T33" s="34">
        <v>30.603960396039604</v>
      </c>
      <c r="U33" s="34">
        <v>32.098901098901102</v>
      </c>
      <c r="V33" s="34">
        <v>35.727272727272727</v>
      </c>
      <c r="W33" s="34">
        <v>38.375</v>
      </c>
      <c r="X33" s="34">
        <v>40.132352941176471</v>
      </c>
      <c r="Y33" s="34">
        <v>42.206349206349209</v>
      </c>
      <c r="Z33" s="34">
        <v>45.368421052631582</v>
      </c>
      <c r="AA33" s="34">
        <v>44.735849056603776</v>
      </c>
      <c r="AB33" s="34">
        <v>44.490566037735846</v>
      </c>
      <c r="AC33" s="34">
        <v>45.6</v>
      </c>
      <c r="AD33" s="34">
        <v>50.551020408163268</v>
      </c>
      <c r="AE33" s="34">
        <v>52.148936170212764</v>
      </c>
      <c r="AF33" s="34">
        <v>55.155555555555559</v>
      </c>
      <c r="AG33" s="34">
        <v>59.463414634146339</v>
      </c>
      <c r="AH33" s="34">
        <v>58.860465116279073</v>
      </c>
      <c r="AI33" s="34">
        <v>73.111111111111114</v>
      </c>
      <c r="AJ33" s="34">
        <v>75.882352941176464</v>
      </c>
      <c r="AK33" s="34">
        <v>78.428571428571431</v>
      </c>
      <c r="AL33" s="34">
        <v>79.911764705882348</v>
      </c>
    </row>
    <row r="34" spans="1:38" x14ac:dyDescent="0.3">
      <c r="A34" s="16"/>
      <c r="B34" s="16">
        <f>B31</f>
        <v>51065</v>
      </c>
      <c r="C34" s="33" t="str">
        <f>C33</f>
        <v>Frasnes-lez-Anvaing</v>
      </c>
      <c r="D34" s="41" t="s">
        <v>28</v>
      </c>
      <c r="E34" s="42">
        <v>18.351351351351351</v>
      </c>
      <c r="F34" s="34">
        <v>19.936708860759495</v>
      </c>
      <c r="G34" s="34">
        <v>18.652173913043477</v>
      </c>
      <c r="H34" s="34">
        <v>18.840579710144926</v>
      </c>
      <c r="I34" s="34">
        <v>17.776223776223777</v>
      </c>
      <c r="J34" s="34">
        <v>18.394160583941606</v>
      </c>
      <c r="K34" s="34">
        <v>19.1640625</v>
      </c>
      <c r="L34" s="34">
        <v>19.485074626865671</v>
      </c>
      <c r="M34" s="34">
        <v>19.8125</v>
      </c>
      <c r="N34" s="34">
        <v>19.546153846153846</v>
      </c>
      <c r="O34" s="34">
        <v>22.033613445378151</v>
      </c>
      <c r="P34" s="34">
        <v>23.403225806451612</v>
      </c>
      <c r="Q34" s="34">
        <v>23.737704918032787</v>
      </c>
      <c r="R34" s="34">
        <v>24.568965517241381</v>
      </c>
      <c r="S34" s="34">
        <v>26.21551724137931</v>
      </c>
      <c r="T34" s="34">
        <v>26.09090909090909</v>
      </c>
      <c r="U34" s="34">
        <v>27.982142857142858</v>
      </c>
      <c r="V34" s="34">
        <v>28.106194690265486</v>
      </c>
      <c r="W34" s="34">
        <v>28.330188679245282</v>
      </c>
      <c r="X34" s="34">
        <v>30.603960396039604</v>
      </c>
      <c r="Y34" s="34">
        <v>31.255102040816325</v>
      </c>
      <c r="Z34" s="34">
        <v>31.603960396039604</v>
      </c>
      <c r="AA34" s="34">
        <v>28.055555555555557</v>
      </c>
      <c r="AB34" s="34">
        <v>30.709302325581394</v>
      </c>
      <c r="AC34" s="34">
        <v>31.487500000000001</v>
      </c>
      <c r="AD34" s="34">
        <v>33.123456790123456</v>
      </c>
      <c r="AE34" s="34">
        <v>32</v>
      </c>
      <c r="AF34" s="34">
        <v>34.662500000000001</v>
      </c>
      <c r="AG34" s="34">
        <v>35.428571428571431</v>
      </c>
      <c r="AH34" s="34">
        <v>34.799999999999997</v>
      </c>
      <c r="AI34" s="34">
        <v>33.514705882352942</v>
      </c>
      <c r="AJ34" s="34">
        <v>33.234375</v>
      </c>
      <c r="AK34" s="34">
        <v>33.873015873015873</v>
      </c>
      <c r="AL34" s="34">
        <v>33.25</v>
      </c>
    </row>
    <row r="35" spans="1:38" x14ac:dyDescent="0.3">
      <c r="A35" s="26"/>
      <c r="B35" s="26">
        <v>51067</v>
      </c>
      <c r="C35" s="27" t="s">
        <v>99</v>
      </c>
      <c r="D35" s="44" t="s">
        <v>12</v>
      </c>
      <c r="E35" s="43" t="s">
        <v>92</v>
      </c>
      <c r="F35" s="35" t="s">
        <v>92</v>
      </c>
      <c r="G35" s="35" t="s">
        <v>92</v>
      </c>
      <c r="H35" s="35" t="s">
        <v>92</v>
      </c>
      <c r="I35" s="35" t="s">
        <v>92</v>
      </c>
      <c r="J35" s="35" t="s">
        <v>92</v>
      </c>
      <c r="K35" s="35" t="s">
        <v>92</v>
      </c>
      <c r="L35" s="35" t="s">
        <v>92</v>
      </c>
      <c r="M35" s="35" t="s">
        <v>92</v>
      </c>
      <c r="N35" s="35" t="s">
        <v>92</v>
      </c>
      <c r="O35" s="35" t="s">
        <v>92</v>
      </c>
      <c r="P35" s="35" t="s">
        <v>92</v>
      </c>
      <c r="Q35" s="35" t="s">
        <v>92</v>
      </c>
      <c r="R35" s="35" t="s">
        <v>92</v>
      </c>
      <c r="S35" s="35" t="s">
        <v>92</v>
      </c>
      <c r="T35" s="35" t="s">
        <v>92</v>
      </c>
      <c r="U35" s="35" t="s">
        <v>92</v>
      </c>
      <c r="V35" s="35" t="s">
        <v>92</v>
      </c>
      <c r="W35" s="35" t="s">
        <v>92</v>
      </c>
      <c r="X35" s="35" t="s">
        <v>92</v>
      </c>
      <c r="Y35" s="35" t="s">
        <v>92</v>
      </c>
      <c r="Z35" s="35" t="s">
        <v>92</v>
      </c>
      <c r="AA35" s="35" t="s">
        <v>92</v>
      </c>
      <c r="AB35" s="35" t="s">
        <v>92</v>
      </c>
      <c r="AC35" s="35" t="s">
        <v>92</v>
      </c>
      <c r="AD35" s="35" t="s">
        <v>92</v>
      </c>
      <c r="AE35" s="35" t="s">
        <v>92</v>
      </c>
      <c r="AF35" s="35" t="s">
        <v>92</v>
      </c>
      <c r="AG35" s="35" t="s">
        <v>92</v>
      </c>
      <c r="AH35" s="35">
        <v>59</v>
      </c>
      <c r="AI35" s="35">
        <v>59</v>
      </c>
      <c r="AJ35" s="35">
        <v>59</v>
      </c>
      <c r="AK35" s="35">
        <v>57</v>
      </c>
      <c r="AL35" s="35">
        <v>54</v>
      </c>
    </row>
    <row r="36" spans="1:38" x14ac:dyDescent="0.3">
      <c r="A36" s="16"/>
      <c r="B36" s="16">
        <f>B35</f>
        <v>51067</v>
      </c>
      <c r="C36" s="33" t="str">
        <f>C35</f>
        <v>Enghien</v>
      </c>
      <c r="D36" s="41" t="s">
        <v>29</v>
      </c>
      <c r="E36" s="42" t="s">
        <v>91</v>
      </c>
      <c r="F36" s="34" t="s">
        <v>91</v>
      </c>
      <c r="G36" s="34" t="s">
        <v>91</v>
      </c>
      <c r="H36" s="34" t="s">
        <v>91</v>
      </c>
      <c r="I36" s="34" t="s">
        <v>91</v>
      </c>
      <c r="J36" s="34" t="s">
        <v>91</v>
      </c>
      <c r="K36" s="34" t="s">
        <v>91</v>
      </c>
      <c r="L36" s="34" t="s">
        <v>91</v>
      </c>
      <c r="M36" s="34" t="s">
        <v>91</v>
      </c>
      <c r="N36" s="34" t="s">
        <v>91</v>
      </c>
      <c r="O36" s="34" t="s">
        <v>91</v>
      </c>
      <c r="P36" s="34" t="s">
        <v>91</v>
      </c>
      <c r="Q36" s="34" t="s">
        <v>91</v>
      </c>
      <c r="R36" s="34" t="s">
        <v>91</v>
      </c>
      <c r="S36" s="34" t="s">
        <v>91</v>
      </c>
      <c r="T36" s="34" t="s">
        <v>91</v>
      </c>
      <c r="U36" s="34" t="s">
        <v>91</v>
      </c>
      <c r="V36" s="34" t="s">
        <v>91</v>
      </c>
      <c r="W36" s="34" t="s">
        <v>91</v>
      </c>
      <c r="X36" s="34" t="s">
        <v>91</v>
      </c>
      <c r="Y36" s="34" t="s">
        <v>91</v>
      </c>
      <c r="Z36" s="34" t="s">
        <v>91</v>
      </c>
      <c r="AA36" s="34" t="s">
        <v>91</v>
      </c>
      <c r="AB36" s="34" t="s">
        <v>91</v>
      </c>
      <c r="AC36" s="34" t="s">
        <v>91</v>
      </c>
      <c r="AD36" s="34" t="s">
        <v>91</v>
      </c>
      <c r="AE36" s="34" t="s">
        <v>91</v>
      </c>
      <c r="AF36" s="34" t="s">
        <v>91</v>
      </c>
      <c r="AG36" s="34" t="s">
        <v>91</v>
      </c>
      <c r="AH36" s="34">
        <v>44.202542372881354</v>
      </c>
      <c r="AI36" s="34">
        <v>43.381355932203384</v>
      </c>
      <c r="AJ36" s="34">
        <v>42.766610169491521</v>
      </c>
      <c r="AK36" s="34">
        <v>44.476491228070174</v>
      </c>
      <c r="AL36" s="34">
        <v>46.467407407407407</v>
      </c>
    </row>
    <row r="37" spans="1:38" x14ac:dyDescent="0.3">
      <c r="A37" s="16"/>
      <c r="B37" s="16">
        <f>B35</f>
        <v>51067</v>
      </c>
      <c r="C37" s="33" t="str">
        <f>C36</f>
        <v>Enghien</v>
      </c>
      <c r="D37" s="41" t="s">
        <v>27</v>
      </c>
      <c r="E37" s="42" t="s">
        <v>91</v>
      </c>
      <c r="F37" s="34" t="s">
        <v>91</v>
      </c>
      <c r="G37" s="34" t="s">
        <v>91</v>
      </c>
      <c r="H37" s="34" t="s">
        <v>91</v>
      </c>
      <c r="I37" s="34" t="s">
        <v>91</v>
      </c>
      <c r="J37" s="34" t="s">
        <v>91</v>
      </c>
      <c r="K37" s="34" t="s">
        <v>91</v>
      </c>
      <c r="L37" s="34" t="s">
        <v>91</v>
      </c>
      <c r="M37" s="34" t="s">
        <v>91</v>
      </c>
      <c r="N37" s="34" t="s">
        <v>91</v>
      </c>
      <c r="O37" s="34" t="s">
        <v>91</v>
      </c>
      <c r="P37" s="34" t="s">
        <v>91</v>
      </c>
      <c r="Q37" s="34" t="s">
        <v>91</v>
      </c>
      <c r="R37" s="34" t="s">
        <v>91</v>
      </c>
      <c r="S37" s="34" t="s">
        <v>91</v>
      </c>
      <c r="T37" s="34" t="s">
        <v>91</v>
      </c>
      <c r="U37" s="34" t="s">
        <v>91</v>
      </c>
      <c r="V37" s="34" t="s">
        <v>91</v>
      </c>
      <c r="W37" s="34" t="s">
        <v>91</v>
      </c>
      <c r="X37" s="34" t="s">
        <v>91</v>
      </c>
      <c r="Y37" s="34" t="s">
        <v>91</v>
      </c>
      <c r="Z37" s="34" t="s">
        <v>91</v>
      </c>
      <c r="AA37" s="34" t="s">
        <v>91</v>
      </c>
      <c r="AB37" s="34" t="s">
        <v>91</v>
      </c>
      <c r="AC37" s="34" t="s">
        <v>91</v>
      </c>
      <c r="AD37" s="34" t="s">
        <v>91</v>
      </c>
      <c r="AE37" s="34" t="s">
        <v>91</v>
      </c>
      <c r="AF37" s="34" t="s">
        <v>91</v>
      </c>
      <c r="AG37" s="34" t="s">
        <v>91</v>
      </c>
      <c r="AH37" s="34">
        <v>37</v>
      </c>
      <c r="AI37" s="34">
        <v>33.875</v>
      </c>
      <c r="AJ37" s="34">
        <v>38</v>
      </c>
      <c r="AK37" s="34">
        <v>42.6</v>
      </c>
      <c r="AL37" s="34">
        <v>30.833333333333332</v>
      </c>
    </row>
    <row r="38" spans="1:38" x14ac:dyDescent="0.3">
      <c r="A38" s="16"/>
      <c r="B38" s="16">
        <f>B35</f>
        <v>51067</v>
      </c>
      <c r="C38" s="33" t="str">
        <f>C37</f>
        <v>Enghien</v>
      </c>
      <c r="D38" s="41" t="s">
        <v>28</v>
      </c>
      <c r="E38" s="42" t="s">
        <v>91</v>
      </c>
      <c r="F38" s="34" t="s">
        <v>91</v>
      </c>
      <c r="G38" s="34" t="s">
        <v>91</v>
      </c>
      <c r="H38" s="34" t="s">
        <v>91</v>
      </c>
      <c r="I38" s="34" t="s">
        <v>91</v>
      </c>
      <c r="J38" s="34" t="s">
        <v>91</v>
      </c>
      <c r="K38" s="34" t="s">
        <v>91</v>
      </c>
      <c r="L38" s="34" t="s">
        <v>91</v>
      </c>
      <c r="M38" s="34" t="s">
        <v>91</v>
      </c>
      <c r="N38" s="34" t="s">
        <v>91</v>
      </c>
      <c r="O38" s="34" t="s">
        <v>91</v>
      </c>
      <c r="P38" s="34" t="s">
        <v>91</v>
      </c>
      <c r="Q38" s="34" t="s">
        <v>91</v>
      </c>
      <c r="R38" s="34" t="s">
        <v>91</v>
      </c>
      <c r="S38" s="34" t="s">
        <v>91</v>
      </c>
      <c r="T38" s="34" t="s">
        <v>91</v>
      </c>
      <c r="U38" s="34" t="s">
        <v>91</v>
      </c>
      <c r="V38" s="34" t="s">
        <v>91</v>
      </c>
      <c r="W38" s="34" t="s">
        <v>91</v>
      </c>
      <c r="X38" s="34" t="s">
        <v>91</v>
      </c>
      <c r="Y38" s="34" t="s">
        <v>91</v>
      </c>
      <c r="Z38" s="34" t="s">
        <v>91</v>
      </c>
      <c r="AA38" s="34" t="s">
        <v>91</v>
      </c>
      <c r="AB38" s="34" t="s">
        <v>91</v>
      </c>
      <c r="AC38" s="34" t="s">
        <v>91</v>
      </c>
      <c r="AD38" s="34" t="s">
        <v>91</v>
      </c>
      <c r="AE38" s="34" t="s">
        <v>91</v>
      </c>
      <c r="AF38" s="34" t="s">
        <v>91</v>
      </c>
      <c r="AG38" s="34" t="s">
        <v>91</v>
      </c>
      <c r="AH38" s="34">
        <v>27.592592592592592</v>
      </c>
      <c r="AI38" s="34">
        <v>26</v>
      </c>
      <c r="AJ38" s="34">
        <v>29.173913043478262</v>
      </c>
      <c r="AK38" s="34">
        <v>27.166666666666668</v>
      </c>
      <c r="AL38" s="34">
        <v>29.681818181818183</v>
      </c>
    </row>
    <row r="39" spans="1:38" x14ac:dyDescent="0.3">
      <c r="A39" s="26"/>
      <c r="B39" s="26">
        <v>51068</v>
      </c>
      <c r="C39" s="27" t="s">
        <v>100</v>
      </c>
      <c r="D39" s="44" t="s">
        <v>12</v>
      </c>
      <c r="E39" s="43" t="s">
        <v>92</v>
      </c>
      <c r="F39" s="35" t="s">
        <v>92</v>
      </c>
      <c r="G39" s="35" t="s">
        <v>92</v>
      </c>
      <c r="H39" s="35" t="s">
        <v>92</v>
      </c>
      <c r="I39" s="35" t="s">
        <v>92</v>
      </c>
      <c r="J39" s="35" t="s">
        <v>92</v>
      </c>
      <c r="K39" s="35" t="s">
        <v>92</v>
      </c>
      <c r="L39" s="35" t="s">
        <v>92</v>
      </c>
      <c r="M39" s="35" t="s">
        <v>92</v>
      </c>
      <c r="N39" s="35" t="s">
        <v>92</v>
      </c>
      <c r="O39" s="35" t="s">
        <v>92</v>
      </c>
      <c r="P39" s="35" t="s">
        <v>92</v>
      </c>
      <c r="Q39" s="35" t="s">
        <v>92</v>
      </c>
      <c r="R39" s="35" t="s">
        <v>92</v>
      </c>
      <c r="S39" s="35" t="s">
        <v>92</v>
      </c>
      <c r="T39" s="35" t="s">
        <v>92</v>
      </c>
      <c r="U39" s="35" t="s">
        <v>92</v>
      </c>
      <c r="V39" s="35" t="s">
        <v>92</v>
      </c>
      <c r="W39" s="35" t="s">
        <v>92</v>
      </c>
      <c r="X39" s="35" t="s">
        <v>92</v>
      </c>
      <c r="Y39" s="35" t="s">
        <v>92</v>
      </c>
      <c r="Z39" s="35" t="s">
        <v>92</v>
      </c>
      <c r="AA39" s="35" t="s">
        <v>92</v>
      </c>
      <c r="AB39" s="35" t="s">
        <v>92</v>
      </c>
      <c r="AC39" s="35" t="s">
        <v>92</v>
      </c>
      <c r="AD39" s="35" t="s">
        <v>92</v>
      </c>
      <c r="AE39" s="35" t="s">
        <v>92</v>
      </c>
      <c r="AF39" s="35" t="s">
        <v>92</v>
      </c>
      <c r="AG39" s="35" t="s">
        <v>92</v>
      </c>
      <c r="AH39" s="35">
        <v>117</v>
      </c>
      <c r="AI39" s="35">
        <v>116</v>
      </c>
      <c r="AJ39" s="35">
        <v>117</v>
      </c>
      <c r="AK39" s="35">
        <v>117</v>
      </c>
      <c r="AL39" s="35">
        <v>112</v>
      </c>
    </row>
    <row r="40" spans="1:38" x14ac:dyDescent="0.3">
      <c r="A40" s="16"/>
      <c r="B40" s="16">
        <f>B39</f>
        <v>51068</v>
      </c>
      <c r="C40" s="33" t="str">
        <f>C39</f>
        <v>Silly</v>
      </c>
      <c r="D40" s="41" t="s">
        <v>29</v>
      </c>
      <c r="E40" s="42" t="s">
        <v>91</v>
      </c>
      <c r="F40" s="34" t="s">
        <v>91</v>
      </c>
      <c r="G40" s="34" t="s">
        <v>91</v>
      </c>
      <c r="H40" s="34" t="s">
        <v>91</v>
      </c>
      <c r="I40" s="34" t="s">
        <v>91</v>
      </c>
      <c r="J40" s="34" t="s">
        <v>91</v>
      </c>
      <c r="K40" s="34" t="s">
        <v>91</v>
      </c>
      <c r="L40" s="34" t="s">
        <v>91</v>
      </c>
      <c r="M40" s="34" t="s">
        <v>91</v>
      </c>
      <c r="N40" s="34" t="s">
        <v>91</v>
      </c>
      <c r="O40" s="34" t="s">
        <v>91</v>
      </c>
      <c r="P40" s="34" t="s">
        <v>91</v>
      </c>
      <c r="Q40" s="34" t="s">
        <v>91</v>
      </c>
      <c r="R40" s="34" t="s">
        <v>91</v>
      </c>
      <c r="S40" s="34" t="s">
        <v>91</v>
      </c>
      <c r="T40" s="34" t="s">
        <v>91</v>
      </c>
      <c r="U40" s="34" t="s">
        <v>91</v>
      </c>
      <c r="V40" s="34" t="s">
        <v>91</v>
      </c>
      <c r="W40" s="34" t="s">
        <v>91</v>
      </c>
      <c r="X40" s="34" t="s">
        <v>91</v>
      </c>
      <c r="Y40" s="34" t="s">
        <v>91</v>
      </c>
      <c r="Z40" s="34" t="s">
        <v>91</v>
      </c>
      <c r="AA40" s="34" t="s">
        <v>91</v>
      </c>
      <c r="AB40" s="34" t="s">
        <v>91</v>
      </c>
      <c r="AC40" s="34" t="s">
        <v>91</v>
      </c>
      <c r="AD40" s="34" t="s">
        <v>91</v>
      </c>
      <c r="AE40" s="34" t="s">
        <v>91</v>
      </c>
      <c r="AF40" s="34" t="s">
        <v>91</v>
      </c>
      <c r="AG40" s="34" t="s">
        <v>91</v>
      </c>
      <c r="AH40" s="34">
        <v>45.663846153846151</v>
      </c>
      <c r="AI40" s="34">
        <v>47.081551724137938</v>
      </c>
      <c r="AJ40" s="34">
        <v>47.08649572649572</v>
      </c>
      <c r="AK40" s="34">
        <v>47.0851282051282</v>
      </c>
      <c r="AL40" s="34">
        <v>48.89044642857143</v>
      </c>
    </row>
    <row r="41" spans="1:38" x14ac:dyDescent="0.3">
      <c r="A41" s="16"/>
      <c r="B41" s="16">
        <f>B39</f>
        <v>51068</v>
      </c>
      <c r="C41" s="33" t="str">
        <f>C40</f>
        <v>Silly</v>
      </c>
      <c r="D41" s="41" t="s">
        <v>27</v>
      </c>
      <c r="E41" s="42" t="s">
        <v>91</v>
      </c>
      <c r="F41" s="34" t="s">
        <v>91</v>
      </c>
      <c r="G41" s="34" t="s">
        <v>91</v>
      </c>
      <c r="H41" s="34" t="s">
        <v>91</v>
      </c>
      <c r="I41" s="34" t="s">
        <v>91</v>
      </c>
      <c r="J41" s="34" t="s">
        <v>91</v>
      </c>
      <c r="K41" s="34" t="s">
        <v>91</v>
      </c>
      <c r="L41" s="34" t="s">
        <v>91</v>
      </c>
      <c r="M41" s="34" t="s">
        <v>91</v>
      </c>
      <c r="N41" s="34" t="s">
        <v>91</v>
      </c>
      <c r="O41" s="34" t="s">
        <v>91</v>
      </c>
      <c r="P41" s="34" t="s">
        <v>91</v>
      </c>
      <c r="Q41" s="34" t="s">
        <v>91</v>
      </c>
      <c r="R41" s="34" t="s">
        <v>91</v>
      </c>
      <c r="S41" s="34" t="s">
        <v>91</v>
      </c>
      <c r="T41" s="34" t="s">
        <v>91</v>
      </c>
      <c r="U41" s="34" t="s">
        <v>91</v>
      </c>
      <c r="V41" s="34" t="s">
        <v>91</v>
      </c>
      <c r="W41" s="34" t="s">
        <v>91</v>
      </c>
      <c r="X41" s="34" t="s">
        <v>91</v>
      </c>
      <c r="Y41" s="34" t="s">
        <v>91</v>
      </c>
      <c r="Z41" s="34" t="s">
        <v>91</v>
      </c>
      <c r="AA41" s="34" t="s">
        <v>91</v>
      </c>
      <c r="AB41" s="34" t="s">
        <v>91</v>
      </c>
      <c r="AC41" s="34" t="s">
        <v>91</v>
      </c>
      <c r="AD41" s="34" t="s">
        <v>91</v>
      </c>
      <c r="AE41" s="34" t="s">
        <v>91</v>
      </c>
      <c r="AF41" s="34" t="s">
        <v>91</v>
      </c>
      <c r="AG41" s="34" t="s">
        <v>91</v>
      </c>
      <c r="AH41" s="34">
        <v>58.84375</v>
      </c>
      <c r="AI41" s="34">
        <v>68.296296296296291</v>
      </c>
      <c r="AJ41" s="34">
        <v>71.037037037037038</v>
      </c>
      <c r="AK41" s="34">
        <v>71.777777777777771</v>
      </c>
      <c r="AL41" s="34">
        <v>67.035714285714292</v>
      </c>
    </row>
    <row r="42" spans="1:38" x14ac:dyDescent="0.3">
      <c r="A42" s="16"/>
      <c r="B42" s="16">
        <f>B39</f>
        <v>51068</v>
      </c>
      <c r="C42" s="33" t="str">
        <f>C41</f>
        <v>Silly</v>
      </c>
      <c r="D42" s="41" t="s">
        <v>28</v>
      </c>
      <c r="E42" s="42" t="s">
        <v>91</v>
      </c>
      <c r="F42" s="34" t="s">
        <v>91</v>
      </c>
      <c r="G42" s="34" t="s">
        <v>91</v>
      </c>
      <c r="H42" s="34" t="s">
        <v>91</v>
      </c>
      <c r="I42" s="34" t="s">
        <v>91</v>
      </c>
      <c r="J42" s="34" t="s">
        <v>91</v>
      </c>
      <c r="K42" s="34" t="s">
        <v>91</v>
      </c>
      <c r="L42" s="34" t="s">
        <v>91</v>
      </c>
      <c r="M42" s="34" t="s">
        <v>91</v>
      </c>
      <c r="N42" s="34" t="s">
        <v>91</v>
      </c>
      <c r="O42" s="34" t="s">
        <v>91</v>
      </c>
      <c r="P42" s="34" t="s">
        <v>91</v>
      </c>
      <c r="Q42" s="34" t="s">
        <v>91</v>
      </c>
      <c r="R42" s="34" t="s">
        <v>91</v>
      </c>
      <c r="S42" s="34" t="s">
        <v>91</v>
      </c>
      <c r="T42" s="34" t="s">
        <v>91</v>
      </c>
      <c r="U42" s="34" t="s">
        <v>91</v>
      </c>
      <c r="V42" s="34" t="s">
        <v>91</v>
      </c>
      <c r="W42" s="34" t="s">
        <v>91</v>
      </c>
      <c r="X42" s="34" t="s">
        <v>91</v>
      </c>
      <c r="Y42" s="34" t="s">
        <v>91</v>
      </c>
      <c r="Z42" s="34" t="s">
        <v>91</v>
      </c>
      <c r="AA42" s="34" t="s">
        <v>91</v>
      </c>
      <c r="AB42" s="34" t="s">
        <v>91</v>
      </c>
      <c r="AC42" s="34" t="s">
        <v>91</v>
      </c>
      <c r="AD42" s="34" t="s">
        <v>91</v>
      </c>
      <c r="AE42" s="34" t="s">
        <v>91</v>
      </c>
      <c r="AF42" s="34" t="s">
        <v>91</v>
      </c>
      <c r="AG42" s="34" t="s">
        <v>91</v>
      </c>
      <c r="AH42" s="34">
        <v>33.96078431372549</v>
      </c>
      <c r="AI42" s="34">
        <v>34.8125</v>
      </c>
      <c r="AJ42" s="34">
        <v>37.333333333333336</v>
      </c>
      <c r="AK42" s="34">
        <v>37.952380952380949</v>
      </c>
      <c r="AL42" s="34">
        <v>36.883720930232556</v>
      </c>
    </row>
    <row r="43" spans="1:38" x14ac:dyDescent="0.3">
      <c r="A43" s="26"/>
      <c r="B43" s="26">
        <v>51069</v>
      </c>
      <c r="C43" s="27" t="s">
        <v>101</v>
      </c>
      <c r="D43" s="44" t="s">
        <v>12</v>
      </c>
      <c r="E43" s="43" t="s">
        <v>92</v>
      </c>
      <c r="F43" s="35" t="s">
        <v>92</v>
      </c>
      <c r="G43" s="35" t="s">
        <v>92</v>
      </c>
      <c r="H43" s="35" t="s">
        <v>92</v>
      </c>
      <c r="I43" s="35" t="s">
        <v>92</v>
      </c>
      <c r="J43" s="35" t="s">
        <v>92</v>
      </c>
      <c r="K43" s="35" t="s">
        <v>92</v>
      </c>
      <c r="L43" s="35" t="s">
        <v>92</v>
      </c>
      <c r="M43" s="35" t="s">
        <v>92</v>
      </c>
      <c r="N43" s="35" t="s">
        <v>92</v>
      </c>
      <c r="O43" s="35" t="s">
        <v>92</v>
      </c>
      <c r="P43" s="35" t="s">
        <v>92</v>
      </c>
      <c r="Q43" s="35" t="s">
        <v>92</v>
      </c>
      <c r="R43" s="35" t="s">
        <v>92</v>
      </c>
      <c r="S43" s="35" t="s">
        <v>92</v>
      </c>
      <c r="T43" s="35" t="s">
        <v>92</v>
      </c>
      <c r="U43" s="35" t="s">
        <v>92</v>
      </c>
      <c r="V43" s="35" t="s">
        <v>92</v>
      </c>
      <c r="W43" s="35" t="s">
        <v>92</v>
      </c>
      <c r="X43" s="35" t="s">
        <v>92</v>
      </c>
      <c r="Y43" s="35" t="s">
        <v>92</v>
      </c>
      <c r="Z43" s="35" t="s">
        <v>92</v>
      </c>
      <c r="AA43" s="35" t="s">
        <v>92</v>
      </c>
      <c r="AB43" s="35" t="s">
        <v>92</v>
      </c>
      <c r="AC43" s="35" t="s">
        <v>92</v>
      </c>
      <c r="AD43" s="35" t="s">
        <v>92</v>
      </c>
      <c r="AE43" s="35" t="s">
        <v>92</v>
      </c>
      <c r="AF43" s="35" t="s">
        <v>92</v>
      </c>
      <c r="AG43" s="35" t="s">
        <v>92</v>
      </c>
      <c r="AH43" s="35">
        <v>87</v>
      </c>
      <c r="AI43" s="35">
        <v>89</v>
      </c>
      <c r="AJ43" s="35">
        <v>91</v>
      </c>
      <c r="AK43" s="35">
        <v>89</v>
      </c>
      <c r="AL43" s="35">
        <v>86</v>
      </c>
    </row>
    <row r="44" spans="1:38" x14ac:dyDescent="0.3">
      <c r="A44" s="16"/>
      <c r="B44" s="16">
        <f>B43</f>
        <v>51069</v>
      </c>
      <c r="C44" s="33" t="str">
        <f>C43</f>
        <v>Lessines</v>
      </c>
      <c r="D44" s="41" t="s">
        <v>29</v>
      </c>
      <c r="E44" s="42" t="s">
        <v>91</v>
      </c>
      <c r="F44" s="34" t="s">
        <v>91</v>
      </c>
      <c r="G44" s="34" t="s">
        <v>91</v>
      </c>
      <c r="H44" s="34" t="s">
        <v>91</v>
      </c>
      <c r="I44" s="34" t="s">
        <v>91</v>
      </c>
      <c r="J44" s="34" t="s">
        <v>91</v>
      </c>
      <c r="K44" s="34" t="s">
        <v>91</v>
      </c>
      <c r="L44" s="34" t="s">
        <v>91</v>
      </c>
      <c r="M44" s="34" t="s">
        <v>91</v>
      </c>
      <c r="N44" s="34" t="s">
        <v>91</v>
      </c>
      <c r="O44" s="34" t="s">
        <v>91</v>
      </c>
      <c r="P44" s="34" t="s">
        <v>91</v>
      </c>
      <c r="Q44" s="34" t="s">
        <v>91</v>
      </c>
      <c r="R44" s="34" t="s">
        <v>91</v>
      </c>
      <c r="S44" s="34" t="s">
        <v>91</v>
      </c>
      <c r="T44" s="34" t="s">
        <v>91</v>
      </c>
      <c r="U44" s="34" t="s">
        <v>91</v>
      </c>
      <c r="V44" s="34" t="s">
        <v>91</v>
      </c>
      <c r="W44" s="34" t="s">
        <v>91</v>
      </c>
      <c r="X44" s="34" t="s">
        <v>91</v>
      </c>
      <c r="Y44" s="34" t="s">
        <v>91</v>
      </c>
      <c r="Z44" s="34" t="s">
        <v>91</v>
      </c>
      <c r="AA44" s="34" t="s">
        <v>91</v>
      </c>
      <c r="AB44" s="34" t="s">
        <v>91</v>
      </c>
      <c r="AC44" s="34" t="s">
        <v>91</v>
      </c>
      <c r="AD44" s="34" t="s">
        <v>91</v>
      </c>
      <c r="AE44" s="34" t="s">
        <v>91</v>
      </c>
      <c r="AF44" s="34" t="s">
        <v>91</v>
      </c>
      <c r="AG44" s="34" t="s">
        <v>91</v>
      </c>
      <c r="AH44" s="34">
        <v>40.664367816091954</v>
      </c>
      <c r="AI44" s="34">
        <v>39.902247191011242</v>
      </c>
      <c r="AJ44" s="34">
        <v>39.217582417582413</v>
      </c>
      <c r="AK44" s="34">
        <v>39.667528089887639</v>
      </c>
      <c r="AL44" s="34">
        <v>39.803139534883719</v>
      </c>
    </row>
    <row r="45" spans="1:38" x14ac:dyDescent="0.3">
      <c r="A45" s="16"/>
      <c r="B45" s="16">
        <f>B43</f>
        <v>51069</v>
      </c>
      <c r="C45" s="33" t="str">
        <f>C44</f>
        <v>Lessines</v>
      </c>
      <c r="D45" s="41" t="s">
        <v>27</v>
      </c>
      <c r="E45" s="42" t="s">
        <v>91</v>
      </c>
      <c r="F45" s="34" t="s">
        <v>91</v>
      </c>
      <c r="G45" s="34" t="s">
        <v>91</v>
      </c>
      <c r="H45" s="34" t="s">
        <v>91</v>
      </c>
      <c r="I45" s="34" t="s">
        <v>91</v>
      </c>
      <c r="J45" s="34" t="s">
        <v>91</v>
      </c>
      <c r="K45" s="34" t="s">
        <v>91</v>
      </c>
      <c r="L45" s="34" t="s">
        <v>91</v>
      </c>
      <c r="M45" s="34" t="s">
        <v>91</v>
      </c>
      <c r="N45" s="34" t="s">
        <v>91</v>
      </c>
      <c r="O45" s="34" t="s">
        <v>91</v>
      </c>
      <c r="P45" s="34" t="s">
        <v>91</v>
      </c>
      <c r="Q45" s="34" t="s">
        <v>91</v>
      </c>
      <c r="R45" s="34" t="s">
        <v>91</v>
      </c>
      <c r="S45" s="34" t="s">
        <v>91</v>
      </c>
      <c r="T45" s="34" t="s">
        <v>91</v>
      </c>
      <c r="U45" s="34" t="s">
        <v>91</v>
      </c>
      <c r="V45" s="34" t="s">
        <v>91</v>
      </c>
      <c r="W45" s="34" t="s">
        <v>91</v>
      </c>
      <c r="X45" s="34" t="s">
        <v>91</v>
      </c>
      <c r="Y45" s="34" t="s">
        <v>91</v>
      </c>
      <c r="Z45" s="34" t="s">
        <v>91</v>
      </c>
      <c r="AA45" s="34" t="s">
        <v>91</v>
      </c>
      <c r="AB45" s="34" t="s">
        <v>91</v>
      </c>
      <c r="AC45" s="34" t="s">
        <v>91</v>
      </c>
      <c r="AD45" s="34" t="s">
        <v>91</v>
      </c>
      <c r="AE45" s="34" t="s">
        <v>91</v>
      </c>
      <c r="AF45" s="34" t="s">
        <v>91</v>
      </c>
      <c r="AG45" s="34" t="s">
        <v>91</v>
      </c>
      <c r="AH45" s="34">
        <v>44.96</v>
      </c>
      <c r="AI45" s="34">
        <v>50.043478260869563</v>
      </c>
      <c r="AJ45" s="34">
        <v>54</v>
      </c>
      <c r="AK45" s="34">
        <v>58.9</v>
      </c>
      <c r="AL45" s="34">
        <v>57.55</v>
      </c>
    </row>
    <row r="46" spans="1:38" x14ac:dyDescent="0.3">
      <c r="A46" s="16"/>
      <c r="B46" s="16">
        <f>B43</f>
        <v>51069</v>
      </c>
      <c r="C46" s="33" t="str">
        <f>C45</f>
        <v>Lessines</v>
      </c>
      <c r="D46" s="41" t="s">
        <v>28</v>
      </c>
      <c r="E46" s="42" t="s">
        <v>91</v>
      </c>
      <c r="F46" s="34" t="s">
        <v>91</v>
      </c>
      <c r="G46" s="34" t="s">
        <v>91</v>
      </c>
      <c r="H46" s="34" t="s">
        <v>91</v>
      </c>
      <c r="I46" s="34" t="s">
        <v>91</v>
      </c>
      <c r="J46" s="34" t="s">
        <v>91</v>
      </c>
      <c r="K46" s="34" t="s">
        <v>91</v>
      </c>
      <c r="L46" s="34" t="s">
        <v>91</v>
      </c>
      <c r="M46" s="34" t="s">
        <v>91</v>
      </c>
      <c r="N46" s="34" t="s">
        <v>91</v>
      </c>
      <c r="O46" s="34" t="s">
        <v>91</v>
      </c>
      <c r="P46" s="34" t="s">
        <v>91</v>
      </c>
      <c r="Q46" s="34" t="s">
        <v>91</v>
      </c>
      <c r="R46" s="34" t="s">
        <v>91</v>
      </c>
      <c r="S46" s="34" t="s">
        <v>91</v>
      </c>
      <c r="T46" s="34" t="s">
        <v>91</v>
      </c>
      <c r="U46" s="34" t="s">
        <v>91</v>
      </c>
      <c r="V46" s="34" t="s">
        <v>91</v>
      </c>
      <c r="W46" s="34" t="s">
        <v>91</v>
      </c>
      <c r="X46" s="34" t="s">
        <v>91</v>
      </c>
      <c r="Y46" s="34" t="s">
        <v>91</v>
      </c>
      <c r="Z46" s="34" t="s">
        <v>91</v>
      </c>
      <c r="AA46" s="34" t="s">
        <v>91</v>
      </c>
      <c r="AB46" s="34" t="s">
        <v>91</v>
      </c>
      <c r="AC46" s="34" t="s">
        <v>91</v>
      </c>
      <c r="AD46" s="34" t="s">
        <v>91</v>
      </c>
      <c r="AE46" s="34" t="s">
        <v>91</v>
      </c>
      <c r="AF46" s="34" t="s">
        <v>91</v>
      </c>
      <c r="AG46" s="34" t="s">
        <v>91</v>
      </c>
      <c r="AH46" s="34">
        <v>27.411764705882351</v>
      </c>
      <c r="AI46" s="34">
        <v>25.939393939393938</v>
      </c>
      <c r="AJ46" s="34">
        <v>30.172413793103448</v>
      </c>
      <c r="AK46" s="34">
        <v>29.678571428571427</v>
      </c>
      <c r="AL46" s="34">
        <v>26.071428571428573</v>
      </c>
    </row>
  </sheetData>
  <autoFilter ref="B2:C2" xr:uid="{04F3B583-E3DC-437B-9313-43C78C199199}"/>
  <mergeCells count="34">
    <mergeCell ref="J1:J2"/>
    <mergeCell ref="L1:L2"/>
    <mergeCell ref="M1:M2"/>
    <mergeCell ref="N1:N2"/>
    <mergeCell ref="Q1:Q2"/>
    <mergeCell ref="K1:K2"/>
    <mergeCell ref="E1:E2"/>
    <mergeCell ref="F1:F2"/>
    <mergeCell ref="G1:G2"/>
    <mergeCell ref="H1:H2"/>
    <mergeCell ref="I1:I2"/>
    <mergeCell ref="AB1:AB2"/>
    <mergeCell ref="O1:O2"/>
    <mergeCell ref="P1:P2"/>
    <mergeCell ref="R1:R2"/>
    <mergeCell ref="S1:S2"/>
    <mergeCell ref="T1:T2"/>
    <mergeCell ref="U1:U2"/>
    <mergeCell ref="W1:W2"/>
    <mergeCell ref="V1:V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46">
    <cfRule type="expression" dxfId="19" priority="1">
      <formula>ISTEXT(E3)</formula>
    </cfRule>
  </conditionalFormatting>
  <hyperlinks>
    <hyperlink ref="A1" location="INDEX!A1" display="INDEX!A1" xr:uid="{41DFF13C-88A4-4146-A8D9-3035D9C7E74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D60D-571C-481E-9091-69E3CFBF7489}">
  <sheetPr codeName="Feuil03"/>
  <dimension ref="A1:AB13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20" width="15.6640625" style="10" customWidth="1"/>
    <col min="21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30</v>
      </c>
      <c r="B1" s="21">
        <v>2023</v>
      </c>
      <c r="C1" s="19" t="s">
        <v>50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51004</v>
      </c>
      <c r="C3" s="40" t="s">
        <v>89</v>
      </c>
      <c r="D3" s="36">
        <v>9038.3059000000012</v>
      </c>
      <c r="E3" s="32">
        <v>2109.907200000001</v>
      </c>
      <c r="F3" s="32">
        <v>1516.7315000000001</v>
      </c>
      <c r="G3" s="32">
        <v>3018.8700999999996</v>
      </c>
      <c r="H3" s="32">
        <v>1033.6641</v>
      </c>
      <c r="I3" s="32">
        <v>68.335899999999995</v>
      </c>
      <c r="J3" s="32">
        <v>1290.7971000000005</v>
      </c>
      <c r="K3" s="32">
        <v>40.40870000000001</v>
      </c>
      <c r="L3" s="32">
        <v>23.828299999999999</v>
      </c>
      <c r="M3" s="32">
        <v>28.337099999999996</v>
      </c>
      <c r="N3" s="32">
        <v>4.9053000000000004</v>
      </c>
      <c r="O3" s="32">
        <v>0</v>
      </c>
      <c r="P3" s="32">
        <v>9.7385000000000002</v>
      </c>
      <c r="Q3" s="46">
        <v>12.546300000000002</v>
      </c>
      <c r="R3" s="45">
        <v>12789.9</v>
      </c>
      <c r="S3" s="31">
        <v>7.2013706720572751E-2</v>
      </c>
      <c r="T3" s="31">
        <v>0.92798629327942717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" thickBot="1" x14ac:dyDescent="0.35">
      <c r="A4" s="48"/>
      <c r="B4" s="48">
        <v>51008</v>
      </c>
      <c r="C4" s="41" t="s">
        <v>90</v>
      </c>
      <c r="D4" s="36">
        <v>3118.8730000000005</v>
      </c>
      <c r="E4" s="32">
        <v>655.66590000000019</v>
      </c>
      <c r="F4" s="32">
        <v>621.45620000000008</v>
      </c>
      <c r="G4" s="32">
        <v>873.59969999999998</v>
      </c>
      <c r="H4" s="32">
        <v>338.38920000000019</v>
      </c>
      <c r="I4" s="32">
        <v>67.755700000000004</v>
      </c>
      <c r="J4" s="32">
        <v>562.00630000000001</v>
      </c>
      <c r="K4" s="32">
        <v>37.286199999999994</v>
      </c>
      <c r="L4" s="32">
        <v>17.523600000000002</v>
      </c>
      <c r="M4" s="32">
        <v>13.671600000000002</v>
      </c>
      <c r="N4" s="32">
        <v>0</v>
      </c>
      <c r="O4" s="32">
        <v>0</v>
      </c>
      <c r="P4" s="32">
        <v>0.88829999999999998</v>
      </c>
      <c r="Q4" s="46">
        <v>18.328800000000001</v>
      </c>
      <c r="R4" s="45">
        <v>6226.44</v>
      </c>
      <c r="S4" s="31">
        <v>0.52740839223137737</v>
      </c>
      <c r="T4" s="31">
        <v>0.47259160776862258</v>
      </c>
      <c r="U4" s="31" t="s">
        <v>91</v>
      </c>
      <c r="V4" s="31" t="s">
        <v>91</v>
      </c>
      <c r="W4" s="31" t="s">
        <v>91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" thickBot="1" x14ac:dyDescent="0.35">
      <c r="A5" s="48"/>
      <c r="B5" s="48">
        <v>51009</v>
      </c>
      <c r="C5" s="41" t="s">
        <v>93</v>
      </c>
      <c r="D5" s="36">
        <v>1614.4772999999996</v>
      </c>
      <c r="E5" s="32">
        <v>685.60939999999982</v>
      </c>
      <c r="F5" s="32">
        <v>422.41179999999997</v>
      </c>
      <c r="G5" s="32">
        <v>370.95969999999994</v>
      </c>
      <c r="H5" s="32">
        <v>54.060700000000011</v>
      </c>
      <c r="I5" s="32">
        <v>14.5596</v>
      </c>
      <c r="J5" s="32">
        <v>66.876100000000008</v>
      </c>
      <c r="K5" s="32">
        <v>1.0125999999999999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46">
        <v>349.44009999999992</v>
      </c>
      <c r="R5" s="45">
        <v>4380.8599999999997</v>
      </c>
      <c r="S5" s="31">
        <v>1</v>
      </c>
      <c r="T5" s="31" t="s">
        <v>91</v>
      </c>
      <c r="U5" s="31" t="s">
        <v>91</v>
      </c>
      <c r="V5" s="31" t="s">
        <v>91</v>
      </c>
      <c r="W5" s="31" t="s">
        <v>91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ht="15" thickBot="1" x14ac:dyDescent="0.35">
      <c r="A6" s="48"/>
      <c r="B6" s="48">
        <v>51012</v>
      </c>
      <c r="C6" s="41" t="s">
        <v>94</v>
      </c>
      <c r="D6" s="36">
        <v>2008.1401000000003</v>
      </c>
      <c r="E6" s="32">
        <v>281.52689999999984</v>
      </c>
      <c r="F6" s="32">
        <v>262.95900000000006</v>
      </c>
      <c r="G6" s="32">
        <v>712.42120000000023</v>
      </c>
      <c r="H6" s="32">
        <v>286.16739999999999</v>
      </c>
      <c r="I6" s="32">
        <v>66.679000000000002</v>
      </c>
      <c r="J6" s="32">
        <v>398.38660000000004</v>
      </c>
      <c r="K6" s="32">
        <v>0.77100000000000002</v>
      </c>
      <c r="L6" s="32">
        <v>0.69820000000000004</v>
      </c>
      <c r="M6" s="32">
        <v>4.0366999999999997</v>
      </c>
      <c r="N6" s="32">
        <v>0</v>
      </c>
      <c r="O6" s="32">
        <v>2.4177</v>
      </c>
      <c r="P6" s="32">
        <v>0</v>
      </c>
      <c r="Q6" s="46">
        <v>0</v>
      </c>
      <c r="R6" s="45">
        <v>2858.66</v>
      </c>
      <c r="S6" s="31" t="s">
        <v>91</v>
      </c>
      <c r="T6" s="31">
        <v>1</v>
      </c>
      <c r="U6" s="31" t="s">
        <v>91</v>
      </c>
      <c r="V6" s="31" t="s">
        <v>91</v>
      </c>
      <c r="W6" s="31" t="s">
        <v>91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" thickBot="1" x14ac:dyDescent="0.35">
      <c r="A7" s="48"/>
      <c r="B7" s="48">
        <v>51014</v>
      </c>
      <c r="C7" s="41" t="s">
        <v>95</v>
      </c>
      <c r="D7" s="36">
        <v>3352.7940999999992</v>
      </c>
      <c r="E7" s="32">
        <v>590.6889000000001</v>
      </c>
      <c r="F7" s="32">
        <v>451.33219999999994</v>
      </c>
      <c r="G7" s="32">
        <v>1169.9786999999997</v>
      </c>
      <c r="H7" s="32">
        <v>431.95319999999998</v>
      </c>
      <c r="I7" s="32">
        <v>162.00469999999996</v>
      </c>
      <c r="J7" s="32">
        <v>546.83639999999991</v>
      </c>
      <c r="K7" s="32">
        <v>51.237200000000001</v>
      </c>
      <c r="L7" s="32">
        <v>15.7599</v>
      </c>
      <c r="M7" s="32">
        <v>7.6051000000000002</v>
      </c>
      <c r="N7" s="32">
        <v>0</v>
      </c>
      <c r="O7" s="32">
        <v>0</v>
      </c>
      <c r="P7" s="32">
        <v>0.42099999999999999</v>
      </c>
      <c r="Q7" s="46">
        <v>0</v>
      </c>
      <c r="R7" s="45">
        <v>4737.04</v>
      </c>
      <c r="S7" s="31" t="s">
        <v>91</v>
      </c>
      <c r="T7" s="31">
        <v>1</v>
      </c>
      <c r="U7" s="31" t="s">
        <v>91</v>
      </c>
      <c r="V7" s="31" t="s">
        <v>91</v>
      </c>
      <c r="W7" s="31" t="s">
        <v>91</v>
      </c>
      <c r="X7" s="31" t="s">
        <v>91</v>
      </c>
      <c r="Y7" s="31" t="s">
        <v>91</v>
      </c>
      <c r="Z7" s="31" t="s">
        <v>91</v>
      </c>
      <c r="AA7" s="31" t="s">
        <v>91</v>
      </c>
      <c r="AB7" s="31" t="s">
        <v>91</v>
      </c>
    </row>
    <row r="8" spans="1:28" ht="15" thickBot="1" x14ac:dyDescent="0.35">
      <c r="A8" s="48"/>
      <c r="B8" s="48">
        <v>51017</v>
      </c>
      <c r="C8" s="41" t="s">
        <v>96</v>
      </c>
      <c r="D8" s="36">
        <v>3167.8793000000001</v>
      </c>
      <c r="E8" s="32">
        <v>1095.4155000000005</v>
      </c>
      <c r="F8" s="32">
        <v>621.27929999999981</v>
      </c>
      <c r="G8" s="32">
        <v>914.19749999999976</v>
      </c>
      <c r="H8" s="32">
        <v>270.90309999999999</v>
      </c>
      <c r="I8" s="32">
        <v>0</v>
      </c>
      <c r="J8" s="32">
        <v>266.08390000000003</v>
      </c>
      <c r="K8" s="32">
        <v>26.12149999999999</v>
      </c>
      <c r="L8" s="32">
        <v>12.2082</v>
      </c>
      <c r="M8" s="32">
        <v>18.308899999999998</v>
      </c>
      <c r="N8" s="32">
        <v>0</v>
      </c>
      <c r="O8" s="32">
        <v>0</v>
      </c>
      <c r="P8" s="32">
        <v>6.0347999999999997</v>
      </c>
      <c r="Q8" s="46">
        <v>39.379800000000003</v>
      </c>
      <c r="R8" s="45">
        <v>4511.33</v>
      </c>
      <c r="S8" s="31">
        <v>0.6141844023508366</v>
      </c>
      <c r="T8" s="31">
        <v>0.38581559764916346</v>
      </c>
      <c r="U8" s="31" t="s">
        <v>91</v>
      </c>
      <c r="V8" s="31" t="s">
        <v>91</v>
      </c>
      <c r="W8" s="31" t="s">
        <v>91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  <row r="9" spans="1:28" ht="15" thickBot="1" x14ac:dyDescent="0.35">
      <c r="A9" s="48"/>
      <c r="B9" s="48">
        <v>51019</v>
      </c>
      <c r="C9" s="41" t="s">
        <v>97</v>
      </c>
      <c r="D9" s="36">
        <v>1290.6461999999997</v>
      </c>
      <c r="E9" s="32">
        <v>536.83699999999999</v>
      </c>
      <c r="F9" s="32">
        <v>211.91390000000001</v>
      </c>
      <c r="G9" s="32">
        <v>350.12810000000002</v>
      </c>
      <c r="H9" s="32">
        <v>101.31649999999999</v>
      </c>
      <c r="I9" s="32">
        <v>2.2919</v>
      </c>
      <c r="J9" s="32">
        <v>88.158799999999985</v>
      </c>
      <c r="K9" s="32">
        <v>0.81979999999999997</v>
      </c>
      <c r="L9" s="32">
        <v>1.0674999999999999</v>
      </c>
      <c r="M9" s="32">
        <v>0.32600000000000001</v>
      </c>
      <c r="N9" s="32">
        <v>0</v>
      </c>
      <c r="O9" s="32">
        <v>0</v>
      </c>
      <c r="P9" s="32">
        <v>2.46E-2</v>
      </c>
      <c r="Q9" s="46">
        <v>104.60579999999999</v>
      </c>
      <c r="R9" s="45">
        <v>2327.6</v>
      </c>
      <c r="S9" s="31">
        <v>0.88680212399586267</v>
      </c>
      <c r="T9" s="31">
        <v>0.11319787600413725</v>
      </c>
      <c r="U9" s="31" t="s">
        <v>91</v>
      </c>
      <c r="V9" s="31" t="s">
        <v>91</v>
      </c>
      <c r="W9" s="31" t="s">
        <v>91</v>
      </c>
      <c r="X9" s="31" t="s">
        <v>91</v>
      </c>
      <c r="Y9" s="31" t="s">
        <v>91</v>
      </c>
      <c r="Z9" s="31" t="s">
        <v>91</v>
      </c>
      <c r="AA9" s="31" t="s">
        <v>91</v>
      </c>
      <c r="AB9" s="31" t="s">
        <v>91</v>
      </c>
    </row>
    <row r="10" spans="1:28" ht="15" thickBot="1" x14ac:dyDescent="0.35">
      <c r="A10" s="48"/>
      <c r="B10" s="48">
        <v>51065</v>
      </c>
      <c r="C10" s="41" t="s">
        <v>98</v>
      </c>
      <c r="D10" s="36">
        <v>8317.1818999999959</v>
      </c>
      <c r="E10" s="32">
        <v>1742.0887999999982</v>
      </c>
      <c r="F10" s="32">
        <v>1441.5718000000006</v>
      </c>
      <c r="G10" s="32">
        <v>2830.5441999999975</v>
      </c>
      <c r="H10" s="32">
        <v>986.16700000000014</v>
      </c>
      <c r="I10" s="32">
        <v>99.979699999999994</v>
      </c>
      <c r="J10" s="32">
        <v>1216.8304000000003</v>
      </c>
      <c r="K10" s="32">
        <v>15.556100000000002</v>
      </c>
      <c r="L10" s="32">
        <v>22.914700000000003</v>
      </c>
      <c r="M10" s="32">
        <v>106.84620000000001</v>
      </c>
      <c r="N10" s="32">
        <v>18.880099999999999</v>
      </c>
      <c r="O10" s="32">
        <v>4.2081</v>
      </c>
      <c r="P10" s="32">
        <v>42.568100000000001</v>
      </c>
      <c r="Q10" s="46">
        <v>46.334399999999995</v>
      </c>
      <c r="R10" s="45">
        <v>11286.35</v>
      </c>
      <c r="S10" s="31">
        <v>0.35861112083014673</v>
      </c>
      <c r="T10" s="31">
        <v>0.64138887916985332</v>
      </c>
      <c r="U10" s="31" t="s">
        <v>91</v>
      </c>
      <c r="V10" s="31" t="s">
        <v>91</v>
      </c>
      <c r="W10" s="31" t="s">
        <v>91</v>
      </c>
      <c r="X10" s="31" t="s">
        <v>91</v>
      </c>
      <c r="Y10" s="31" t="s">
        <v>91</v>
      </c>
      <c r="Z10" s="31" t="s">
        <v>91</v>
      </c>
      <c r="AA10" s="31" t="s">
        <v>91</v>
      </c>
      <c r="AB10" s="31" t="s">
        <v>91</v>
      </c>
    </row>
    <row r="11" spans="1:28" ht="15" thickBot="1" x14ac:dyDescent="0.35">
      <c r="A11" s="48"/>
      <c r="B11" s="48">
        <v>51067</v>
      </c>
      <c r="C11" s="41" t="s">
        <v>99</v>
      </c>
      <c r="D11" s="36">
        <v>2500.6567999999997</v>
      </c>
      <c r="E11" s="32">
        <v>439.13539999999989</v>
      </c>
      <c r="F11" s="32">
        <v>399.9785</v>
      </c>
      <c r="G11" s="32">
        <v>968.13889999999981</v>
      </c>
      <c r="H11" s="32">
        <v>284.40430000000003</v>
      </c>
      <c r="I11" s="32">
        <v>139.3057</v>
      </c>
      <c r="J11" s="32">
        <v>269.69400000000007</v>
      </c>
      <c r="K11" s="32">
        <v>15.369200000000003</v>
      </c>
      <c r="L11" s="32">
        <v>11.8581</v>
      </c>
      <c r="M11" s="32">
        <v>1.9689000000000001</v>
      </c>
      <c r="N11" s="32">
        <v>0</v>
      </c>
      <c r="O11" s="32">
        <v>0</v>
      </c>
      <c r="P11" s="32">
        <v>15.0413</v>
      </c>
      <c r="Q11" s="46">
        <v>4.4202000000000004</v>
      </c>
      <c r="R11" s="45">
        <v>3939.64</v>
      </c>
      <c r="S11" s="31" t="s">
        <v>91</v>
      </c>
      <c r="T11" s="31">
        <v>1</v>
      </c>
      <c r="U11" s="31" t="s">
        <v>91</v>
      </c>
      <c r="V11" s="31" t="s">
        <v>91</v>
      </c>
      <c r="W11" s="31" t="s">
        <v>91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</row>
    <row r="12" spans="1:28" ht="15" thickBot="1" x14ac:dyDescent="0.35">
      <c r="A12" s="48"/>
      <c r="B12" s="48">
        <v>51068</v>
      </c>
      <c r="C12" s="41" t="s">
        <v>100</v>
      </c>
      <c r="D12" s="36">
        <v>4896.2131999999992</v>
      </c>
      <c r="E12" s="32">
        <v>1025.2435999999996</v>
      </c>
      <c r="F12" s="32">
        <v>924.57509999999991</v>
      </c>
      <c r="G12" s="32">
        <v>1739.5397</v>
      </c>
      <c r="H12" s="32">
        <v>524.72490000000005</v>
      </c>
      <c r="I12" s="32">
        <v>133.7312</v>
      </c>
      <c r="J12" s="32">
        <v>548.39869999999985</v>
      </c>
      <c r="K12" s="32">
        <v>29.249899999999997</v>
      </c>
      <c r="L12" s="32">
        <v>11.363799999999999</v>
      </c>
      <c r="M12" s="32">
        <v>46.123800000000003</v>
      </c>
      <c r="N12" s="32">
        <v>9.9114000000000004</v>
      </c>
      <c r="O12" s="32">
        <v>0</v>
      </c>
      <c r="P12" s="32">
        <v>11.5738</v>
      </c>
      <c r="Q12" s="46">
        <v>63.734099999999998</v>
      </c>
      <c r="R12" s="45">
        <v>6857.37</v>
      </c>
      <c r="S12" s="31" t="s">
        <v>91</v>
      </c>
      <c r="T12" s="31">
        <v>1</v>
      </c>
      <c r="U12" s="31" t="s">
        <v>91</v>
      </c>
      <c r="V12" s="31" t="s">
        <v>91</v>
      </c>
      <c r="W12" s="31" t="s">
        <v>91</v>
      </c>
      <c r="X12" s="31" t="s">
        <v>91</v>
      </c>
      <c r="Y12" s="31" t="s">
        <v>91</v>
      </c>
      <c r="Z12" s="31" t="s">
        <v>91</v>
      </c>
      <c r="AA12" s="31" t="s">
        <v>91</v>
      </c>
      <c r="AB12" s="31" t="s">
        <v>91</v>
      </c>
    </row>
    <row r="13" spans="1:28" x14ac:dyDescent="0.3">
      <c r="A13" s="48"/>
      <c r="B13" s="48">
        <v>51069</v>
      </c>
      <c r="C13" s="41" t="s">
        <v>101</v>
      </c>
      <c r="D13" s="36">
        <v>4286.1620999999986</v>
      </c>
      <c r="E13" s="32">
        <v>1255.0687999999989</v>
      </c>
      <c r="F13" s="32">
        <v>879.07240000000013</v>
      </c>
      <c r="G13" s="32">
        <v>1334.5368000000001</v>
      </c>
      <c r="H13" s="32">
        <v>424.75719999999967</v>
      </c>
      <c r="I13" s="32">
        <v>50.1083</v>
      </c>
      <c r="J13" s="32">
        <v>342.6185999999999</v>
      </c>
      <c r="K13" s="32">
        <v>53.27</v>
      </c>
      <c r="L13" s="32">
        <v>74.871599999999987</v>
      </c>
      <c r="M13" s="32">
        <v>36.028400000000005</v>
      </c>
      <c r="N13" s="32">
        <v>0.1973</v>
      </c>
      <c r="O13" s="32">
        <v>4.4405000000000001</v>
      </c>
      <c r="P13" s="32">
        <v>27.163999999999998</v>
      </c>
      <c r="Q13" s="46">
        <v>129.30760000000001</v>
      </c>
      <c r="R13" s="45">
        <v>7267.16</v>
      </c>
      <c r="S13" s="31" t="s">
        <v>91</v>
      </c>
      <c r="T13" s="31">
        <v>1</v>
      </c>
      <c r="U13" s="31" t="s">
        <v>91</v>
      </c>
      <c r="V13" s="31" t="s">
        <v>91</v>
      </c>
      <c r="W13" s="31" t="s">
        <v>91</v>
      </c>
      <c r="X13" s="31" t="s">
        <v>91</v>
      </c>
      <c r="Y13" s="31" t="s">
        <v>91</v>
      </c>
      <c r="Z13" s="31" t="s">
        <v>91</v>
      </c>
      <c r="AA13" s="31" t="s">
        <v>91</v>
      </c>
      <c r="AB13" s="31" t="s">
        <v>91</v>
      </c>
    </row>
  </sheetData>
  <autoFilter ref="B2:C2" xr:uid="{9566EF4B-79CB-4943-B0E1-D499F39BFA3C}"/>
  <mergeCells count="3">
    <mergeCell ref="R1:R2"/>
    <mergeCell ref="D1:D2"/>
    <mergeCell ref="Q1:Q2"/>
  </mergeCells>
  <conditionalFormatting sqref="D3:AB13">
    <cfRule type="expression" dxfId="18" priority="1">
      <formula>ISTEXT(D3)</formula>
    </cfRule>
  </conditionalFormatting>
  <hyperlinks>
    <hyperlink ref="A1" location="INDEX!A1" display="INDEX!A1" xr:uid="{A77D1F98-0156-4FDA-815F-9F48174533F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37681-F15B-46B9-8364-7579B29681BA}">
  <sheetPr codeName="Feuil04"/>
  <dimension ref="A1:AC14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51</v>
      </c>
      <c r="B1" s="21">
        <v>2023</v>
      </c>
      <c r="C1" s="19" t="s">
        <v>57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52010</v>
      </c>
      <c r="C3" s="40" t="s">
        <v>102</v>
      </c>
      <c r="D3" s="39">
        <v>13</v>
      </c>
      <c r="E3" s="32">
        <v>1252.4000000000001</v>
      </c>
      <c r="F3" s="32">
        <v>23</v>
      </c>
      <c r="G3" s="34">
        <v>47.909090909090907</v>
      </c>
      <c r="H3" s="32" t="s">
        <v>91</v>
      </c>
      <c r="I3" s="32" t="s">
        <v>92</v>
      </c>
      <c r="J3" s="32">
        <v>290</v>
      </c>
      <c r="K3" s="32">
        <v>4</v>
      </c>
      <c r="L3" s="32">
        <v>740</v>
      </c>
      <c r="M3" s="32">
        <v>7</v>
      </c>
      <c r="N3" s="32" t="s">
        <v>91</v>
      </c>
      <c r="O3" s="32" t="s">
        <v>92</v>
      </c>
      <c r="P3" s="32" t="s">
        <v>91</v>
      </c>
      <c r="Q3" s="32" t="s">
        <v>92</v>
      </c>
      <c r="R3" s="32">
        <v>551.70000000000005</v>
      </c>
      <c r="S3" s="32" t="s">
        <v>91</v>
      </c>
      <c r="T3" s="32" t="s">
        <v>91</v>
      </c>
      <c r="U3" s="32">
        <v>6.2999999999999545</v>
      </c>
      <c r="V3" s="32">
        <v>9</v>
      </c>
      <c r="W3" s="31">
        <v>0.54549999999999998</v>
      </c>
      <c r="X3" s="31">
        <v>0</v>
      </c>
      <c r="Y3" s="31">
        <v>0.18179999999999999</v>
      </c>
      <c r="Z3" s="31">
        <v>0</v>
      </c>
      <c r="AA3" s="31">
        <v>9.0899999999999995E-2</v>
      </c>
      <c r="AB3" s="31">
        <v>0.18179999999999999</v>
      </c>
      <c r="AC3" s="31">
        <v>0</v>
      </c>
    </row>
    <row r="4" spans="1:29" x14ac:dyDescent="0.3">
      <c r="A4" s="16"/>
      <c r="B4" s="16">
        <v>52011</v>
      </c>
      <c r="C4" s="41" t="s">
        <v>103</v>
      </c>
      <c r="D4" s="39">
        <v>24</v>
      </c>
      <c r="E4" s="32">
        <v>800.4</v>
      </c>
      <c r="F4" s="32">
        <v>59</v>
      </c>
      <c r="G4" s="34">
        <v>52.8</v>
      </c>
      <c r="H4" s="32">
        <v>110</v>
      </c>
      <c r="I4" s="32">
        <v>6</v>
      </c>
      <c r="J4" s="32">
        <v>460</v>
      </c>
      <c r="K4" s="32">
        <v>6</v>
      </c>
      <c r="L4" s="32">
        <v>1130</v>
      </c>
      <c r="M4" s="32">
        <v>12</v>
      </c>
      <c r="N4" s="32" t="s">
        <v>91</v>
      </c>
      <c r="O4" s="32" t="s">
        <v>92</v>
      </c>
      <c r="P4" s="32" t="s">
        <v>91</v>
      </c>
      <c r="Q4" s="32" t="s">
        <v>92</v>
      </c>
      <c r="R4" s="32">
        <v>826.00000000000011</v>
      </c>
      <c r="S4" s="32" t="s">
        <v>91</v>
      </c>
      <c r="T4" s="32" t="s">
        <v>91</v>
      </c>
      <c r="U4" s="32">
        <v>41.600000000000023</v>
      </c>
      <c r="V4" s="32">
        <v>18</v>
      </c>
      <c r="W4" s="31">
        <v>0.28570000000000001</v>
      </c>
      <c r="X4" s="31">
        <v>0</v>
      </c>
      <c r="Y4" s="31">
        <v>0.28570000000000001</v>
      </c>
      <c r="Z4" s="31">
        <v>0.1429</v>
      </c>
      <c r="AA4" s="31">
        <v>7.1399999999999991E-2</v>
      </c>
      <c r="AB4" s="31">
        <v>0.21429999999999999</v>
      </c>
      <c r="AC4" s="31">
        <v>0</v>
      </c>
    </row>
    <row r="5" spans="1:29" x14ac:dyDescent="0.3">
      <c r="A5" s="16"/>
      <c r="B5" s="16">
        <v>52012</v>
      </c>
      <c r="C5" s="41" t="s">
        <v>104</v>
      </c>
      <c r="D5" s="39">
        <v>10</v>
      </c>
      <c r="E5" s="32">
        <v>463.6</v>
      </c>
      <c r="F5" s="32">
        <v>16</v>
      </c>
      <c r="G5" s="34">
        <v>57.615384615384613</v>
      </c>
      <c r="H5" s="32" t="s">
        <v>91</v>
      </c>
      <c r="I5" s="32" t="s">
        <v>92</v>
      </c>
      <c r="J5" s="32" t="s">
        <v>91</v>
      </c>
      <c r="K5" s="32" t="s">
        <v>92</v>
      </c>
      <c r="L5" s="32" t="s">
        <v>91</v>
      </c>
      <c r="M5" s="32" t="s">
        <v>92</v>
      </c>
      <c r="N5" s="32" t="s">
        <v>91</v>
      </c>
      <c r="O5" s="32" t="s">
        <v>92</v>
      </c>
      <c r="P5" s="32" t="s">
        <v>91</v>
      </c>
      <c r="Q5" s="32" t="s">
        <v>92</v>
      </c>
      <c r="R5" s="32" t="s">
        <v>91</v>
      </c>
      <c r="S5" s="32" t="s">
        <v>91</v>
      </c>
      <c r="T5" s="32" t="s">
        <v>91</v>
      </c>
      <c r="U5" s="32">
        <v>414.70000000000005</v>
      </c>
      <c r="V5" s="32">
        <v>5</v>
      </c>
      <c r="W5" s="31">
        <v>0.66670000000000007</v>
      </c>
      <c r="X5" s="31">
        <v>0</v>
      </c>
      <c r="Y5" s="31">
        <v>0.16670000000000001</v>
      </c>
      <c r="Z5" s="31">
        <v>0</v>
      </c>
      <c r="AA5" s="31">
        <v>0</v>
      </c>
      <c r="AB5" s="31">
        <v>0.16670000000000001</v>
      </c>
      <c r="AC5" s="31">
        <v>0</v>
      </c>
    </row>
    <row r="6" spans="1:29" x14ac:dyDescent="0.3">
      <c r="A6" s="16"/>
      <c r="B6" s="16">
        <v>52015</v>
      </c>
      <c r="C6" s="41" t="s">
        <v>105</v>
      </c>
      <c r="D6" s="39">
        <v>31</v>
      </c>
      <c r="E6" s="32">
        <v>1717.45</v>
      </c>
      <c r="F6" s="32">
        <v>73</v>
      </c>
      <c r="G6" s="34">
        <v>55.757575757575758</v>
      </c>
      <c r="H6" s="32">
        <v>120</v>
      </c>
      <c r="I6" s="32">
        <v>5</v>
      </c>
      <c r="J6" s="32">
        <v>300</v>
      </c>
      <c r="K6" s="32">
        <v>5</v>
      </c>
      <c r="L6" s="32">
        <v>640</v>
      </c>
      <c r="M6" s="32">
        <v>9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502.6</v>
      </c>
      <c r="S6" s="32" t="s">
        <v>91</v>
      </c>
      <c r="T6" s="32" t="s">
        <v>91</v>
      </c>
      <c r="U6" s="32">
        <v>382.40000000000009</v>
      </c>
      <c r="V6" s="32">
        <v>24</v>
      </c>
      <c r="W6" s="31">
        <v>0.625</v>
      </c>
      <c r="X6" s="31">
        <v>0</v>
      </c>
      <c r="Y6" s="31">
        <v>4.1700000000000001E-2</v>
      </c>
      <c r="Z6" s="31">
        <v>0</v>
      </c>
      <c r="AA6" s="31">
        <v>0</v>
      </c>
      <c r="AB6" s="31">
        <v>0.20840000000000003</v>
      </c>
      <c r="AC6" s="31">
        <v>0.125</v>
      </c>
    </row>
    <row r="7" spans="1:29" x14ac:dyDescent="0.3">
      <c r="A7" s="16"/>
      <c r="B7" s="16">
        <v>52018</v>
      </c>
      <c r="C7" s="41" t="s">
        <v>106</v>
      </c>
      <c r="D7" s="39">
        <v>4</v>
      </c>
      <c r="E7" s="32">
        <v>195.44</v>
      </c>
      <c r="F7" s="32">
        <v>6</v>
      </c>
      <c r="G7" s="34">
        <v>61.75</v>
      </c>
      <c r="H7" s="32" t="s">
        <v>91</v>
      </c>
      <c r="I7" s="32" t="s">
        <v>92</v>
      </c>
      <c r="J7" s="32" t="s">
        <v>91</v>
      </c>
      <c r="K7" s="32" t="s">
        <v>92</v>
      </c>
      <c r="L7" s="32" t="s">
        <v>91</v>
      </c>
      <c r="M7" s="32" t="s">
        <v>92</v>
      </c>
      <c r="N7" s="32" t="s">
        <v>91</v>
      </c>
      <c r="O7" s="32" t="s">
        <v>92</v>
      </c>
      <c r="P7" s="32" t="s">
        <v>91</v>
      </c>
      <c r="Q7" s="32" t="s">
        <v>92</v>
      </c>
      <c r="R7" s="32" t="s">
        <v>91</v>
      </c>
      <c r="S7" s="32" t="s">
        <v>91</v>
      </c>
      <c r="T7" s="32" t="s">
        <v>91</v>
      </c>
      <c r="U7" s="32">
        <v>130.4</v>
      </c>
      <c r="V7" s="32">
        <v>4</v>
      </c>
      <c r="W7" s="31">
        <v>0.25</v>
      </c>
      <c r="X7" s="31">
        <v>0</v>
      </c>
      <c r="Y7" s="31">
        <v>0</v>
      </c>
      <c r="Z7" s="31">
        <v>0.25</v>
      </c>
      <c r="AA7" s="31">
        <v>0</v>
      </c>
      <c r="AB7" s="31">
        <v>0.25</v>
      </c>
      <c r="AC7" s="31">
        <v>0.25</v>
      </c>
    </row>
    <row r="8" spans="1:29" x14ac:dyDescent="0.3">
      <c r="A8" s="16"/>
      <c r="B8" s="16">
        <v>52021</v>
      </c>
      <c r="C8" s="41" t="s">
        <v>107</v>
      </c>
      <c r="D8" s="39">
        <v>46</v>
      </c>
      <c r="E8" s="32">
        <v>3179.67</v>
      </c>
      <c r="F8" s="32">
        <v>100.00000000000001</v>
      </c>
      <c r="G8" s="34">
        <v>54.409090909090907</v>
      </c>
      <c r="H8" s="32">
        <v>170</v>
      </c>
      <c r="I8" s="32">
        <v>7</v>
      </c>
      <c r="J8" s="32">
        <v>720</v>
      </c>
      <c r="K8" s="32">
        <v>13</v>
      </c>
      <c r="L8" s="32">
        <v>1760</v>
      </c>
      <c r="M8" s="32">
        <v>16</v>
      </c>
      <c r="N8" s="32">
        <v>1360</v>
      </c>
      <c r="O8" s="32">
        <v>5</v>
      </c>
      <c r="P8" s="32" t="s">
        <v>91</v>
      </c>
      <c r="Q8" s="32" t="s">
        <v>92</v>
      </c>
      <c r="R8" s="32">
        <v>1251.2</v>
      </c>
      <c r="S8" s="32">
        <v>350.41199999999998</v>
      </c>
      <c r="T8" s="32" t="s">
        <v>91</v>
      </c>
      <c r="U8" s="32">
        <v>1720.4</v>
      </c>
      <c r="V8" s="32">
        <v>38</v>
      </c>
      <c r="W8" s="31">
        <v>0.60980000000000001</v>
      </c>
      <c r="X8" s="31">
        <v>4.8799999999999996E-2</v>
      </c>
      <c r="Y8" s="31">
        <v>7.3200000000000001E-2</v>
      </c>
      <c r="Z8" s="31">
        <v>2.4399999999999998E-2</v>
      </c>
      <c r="AA8" s="31">
        <v>2.4399999999999998E-2</v>
      </c>
      <c r="AB8" s="31">
        <v>0.122</v>
      </c>
      <c r="AC8" s="31">
        <v>9.7599999999999992E-2</v>
      </c>
    </row>
    <row r="9" spans="1:29" x14ac:dyDescent="0.3">
      <c r="A9" s="16"/>
      <c r="B9" s="16">
        <v>52022</v>
      </c>
      <c r="C9" s="41" t="s">
        <v>108</v>
      </c>
      <c r="D9" s="39">
        <v>18</v>
      </c>
      <c r="E9" s="32">
        <v>1466.28</v>
      </c>
      <c r="F9" s="32">
        <v>74</v>
      </c>
      <c r="G9" s="34">
        <v>49.533333333333331</v>
      </c>
      <c r="H9" s="32" t="s">
        <v>91</v>
      </c>
      <c r="I9" s="32" t="s">
        <v>92</v>
      </c>
      <c r="J9" s="32">
        <v>390</v>
      </c>
      <c r="K9" s="32">
        <v>5</v>
      </c>
      <c r="L9" s="32">
        <v>990</v>
      </c>
      <c r="M9" s="32">
        <v>6</v>
      </c>
      <c r="N9" s="32" t="s">
        <v>91</v>
      </c>
      <c r="O9" s="32" t="s">
        <v>92</v>
      </c>
      <c r="P9" s="32" t="s">
        <v>91</v>
      </c>
      <c r="Q9" s="32" t="s">
        <v>92</v>
      </c>
      <c r="R9" s="32">
        <v>707.90000000000009</v>
      </c>
      <c r="S9" s="32" t="s">
        <v>91</v>
      </c>
      <c r="T9" s="32" t="s">
        <v>91</v>
      </c>
      <c r="U9" s="32">
        <v>1274</v>
      </c>
      <c r="V9" s="32">
        <v>16</v>
      </c>
      <c r="W9" s="31">
        <v>0.625</v>
      </c>
      <c r="X9" s="31">
        <v>6.25E-2</v>
      </c>
      <c r="Y9" s="31">
        <v>0</v>
      </c>
      <c r="Z9" s="31">
        <v>6.25E-2</v>
      </c>
      <c r="AA9" s="31">
        <v>0.125</v>
      </c>
      <c r="AB9" s="31">
        <v>6.25E-2</v>
      </c>
      <c r="AC9" s="31">
        <v>6.25E-2</v>
      </c>
    </row>
    <row r="10" spans="1:29" x14ac:dyDescent="0.3">
      <c r="A10" s="16"/>
      <c r="B10" s="16">
        <v>52025</v>
      </c>
      <c r="C10" s="41" t="s">
        <v>109</v>
      </c>
      <c r="D10" s="39">
        <v>28</v>
      </c>
      <c r="E10" s="32">
        <v>1609.63</v>
      </c>
      <c r="F10" s="32">
        <v>47</v>
      </c>
      <c r="G10" s="34">
        <v>52.551724137931032</v>
      </c>
      <c r="H10" s="32">
        <v>80</v>
      </c>
      <c r="I10" s="32">
        <v>4</v>
      </c>
      <c r="J10" s="32">
        <v>280</v>
      </c>
      <c r="K10" s="32">
        <v>5</v>
      </c>
      <c r="L10" s="32">
        <v>860</v>
      </c>
      <c r="M10" s="32">
        <v>9</v>
      </c>
      <c r="N10" s="32" t="s">
        <v>91</v>
      </c>
      <c r="O10" s="32" t="s">
        <v>92</v>
      </c>
      <c r="P10" s="32" t="s">
        <v>91</v>
      </c>
      <c r="Q10" s="32" t="s">
        <v>92</v>
      </c>
      <c r="R10" s="32">
        <v>598.09999999999991</v>
      </c>
      <c r="S10" s="32" t="s">
        <v>91</v>
      </c>
      <c r="T10" s="32" t="s">
        <v>91</v>
      </c>
      <c r="U10" s="32">
        <v>127.10000000000002</v>
      </c>
      <c r="V10" s="32">
        <v>21</v>
      </c>
      <c r="W10" s="31">
        <v>0.66670000000000007</v>
      </c>
      <c r="X10" s="31">
        <v>8.3299999999999999E-2</v>
      </c>
      <c r="Y10" s="31">
        <v>8.3299999999999999E-2</v>
      </c>
      <c r="Z10" s="31">
        <v>0</v>
      </c>
      <c r="AA10" s="31">
        <v>0</v>
      </c>
      <c r="AB10" s="31">
        <v>0.125</v>
      </c>
      <c r="AC10" s="31">
        <v>4.1700000000000001E-2</v>
      </c>
    </row>
    <row r="11" spans="1:29" x14ac:dyDescent="0.3">
      <c r="A11" s="16"/>
      <c r="B11" s="16">
        <v>52048</v>
      </c>
      <c r="C11" s="41" t="s">
        <v>110</v>
      </c>
      <c r="D11" s="39">
        <v>4</v>
      </c>
      <c r="E11" s="32">
        <v>210.35</v>
      </c>
      <c r="F11" s="32">
        <v>7</v>
      </c>
      <c r="G11" s="34">
        <v>51.6</v>
      </c>
      <c r="H11" s="32" t="s">
        <v>91</v>
      </c>
      <c r="I11" s="32" t="s">
        <v>92</v>
      </c>
      <c r="J11" s="32" t="s">
        <v>91</v>
      </c>
      <c r="K11" s="32" t="s">
        <v>92</v>
      </c>
      <c r="L11" s="32" t="s">
        <v>91</v>
      </c>
      <c r="M11" s="32" t="s">
        <v>92</v>
      </c>
      <c r="N11" s="32" t="s">
        <v>91</v>
      </c>
      <c r="O11" s="32" t="s">
        <v>92</v>
      </c>
      <c r="P11" s="32" t="s">
        <v>91</v>
      </c>
      <c r="Q11" s="32" t="s">
        <v>92</v>
      </c>
      <c r="R11" s="32" t="s">
        <v>91</v>
      </c>
      <c r="S11" s="32" t="s">
        <v>91</v>
      </c>
      <c r="T11" s="32" t="s">
        <v>91</v>
      </c>
      <c r="U11" s="32">
        <v>38.499999999999993</v>
      </c>
      <c r="V11" s="32" t="s">
        <v>92</v>
      </c>
      <c r="W11" s="31" t="s">
        <v>91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  <c r="AC11" s="31" t="s">
        <v>91</v>
      </c>
    </row>
    <row r="12" spans="1:29" x14ac:dyDescent="0.3">
      <c r="A12" s="16"/>
      <c r="B12" s="16">
        <v>52055</v>
      </c>
      <c r="C12" s="41" t="s">
        <v>111</v>
      </c>
      <c r="D12" s="39">
        <v>68</v>
      </c>
      <c r="E12" s="32">
        <v>4513.3</v>
      </c>
      <c r="F12" s="32">
        <v>114</v>
      </c>
      <c r="G12" s="34">
        <v>54.140845070422536</v>
      </c>
      <c r="H12" s="32">
        <v>310</v>
      </c>
      <c r="I12" s="32">
        <v>10</v>
      </c>
      <c r="J12" s="32">
        <v>1110</v>
      </c>
      <c r="K12" s="32">
        <v>12</v>
      </c>
      <c r="L12" s="32">
        <v>2710</v>
      </c>
      <c r="M12" s="32">
        <v>19</v>
      </c>
      <c r="N12" s="32" t="s">
        <v>91</v>
      </c>
      <c r="O12" s="32" t="s">
        <v>92</v>
      </c>
      <c r="P12" s="32" t="s">
        <v>91</v>
      </c>
      <c r="Q12" s="32" t="s">
        <v>92</v>
      </c>
      <c r="R12" s="32">
        <v>1936.1999999999998</v>
      </c>
      <c r="S12" s="32" t="s">
        <v>91</v>
      </c>
      <c r="T12" s="32" t="s">
        <v>91</v>
      </c>
      <c r="U12" s="32">
        <v>615.90700000000015</v>
      </c>
      <c r="V12" s="32">
        <v>63</v>
      </c>
      <c r="W12" s="31">
        <v>0.67209999999999992</v>
      </c>
      <c r="X12" s="31">
        <v>0</v>
      </c>
      <c r="Y12" s="31">
        <v>8.199999999999999E-2</v>
      </c>
      <c r="Z12" s="31">
        <v>0</v>
      </c>
      <c r="AA12" s="31">
        <v>3.2799999999999996E-2</v>
      </c>
      <c r="AB12" s="31">
        <v>0.16399999999999998</v>
      </c>
      <c r="AC12" s="31">
        <v>4.9200000000000001E-2</v>
      </c>
    </row>
    <row r="13" spans="1:29" x14ac:dyDescent="0.3">
      <c r="A13" s="16"/>
      <c r="B13" s="16">
        <v>52074</v>
      </c>
      <c r="C13" s="41" t="s">
        <v>112</v>
      </c>
      <c r="D13" s="39">
        <v>11</v>
      </c>
      <c r="E13" s="32">
        <v>1005.64</v>
      </c>
      <c r="F13" s="32">
        <v>17</v>
      </c>
      <c r="G13" s="34">
        <v>53.3</v>
      </c>
      <c r="H13" s="32">
        <v>100</v>
      </c>
      <c r="I13" s="32">
        <v>4</v>
      </c>
      <c r="J13" s="32">
        <v>410</v>
      </c>
      <c r="K13" s="32">
        <v>5</v>
      </c>
      <c r="L13" s="32">
        <v>980</v>
      </c>
      <c r="M13" s="32">
        <v>6</v>
      </c>
      <c r="N13" s="32" t="s">
        <v>91</v>
      </c>
      <c r="O13" s="32" t="s">
        <v>92</v>
      </c>
      <c r="P13" s="32" t="s">
        <v>91</v>
      </c>
      <c r="Q13" s="32" t="s">
        <v>92</v>
      </c>
      <c r="R13" s="32">
        <v>692.8</v>
      </c>
      <c r="S13" s="32" t="s">
        <v>91</v>
      </c>
      <c r="T13" s="32" t="s">
        <v>91</v>
      </c>
      <c r="U13" s="32" t="s">
        <v>91</v>
      </c>
      <c r="V13" s="32">
        <v>9</v>
      </c>
      <c r="W13" s="31">
        <v>0.44439999999999996</v>
      </c>
      <c r="X13" s="31">
        <v>0</v>
      </c>
      <c r="Y13" s="31">
        <v>0</v>
      </c>
      <c r="Z13" s="31">
        <v>0</v>
      </c>
      <c r="AA13" s="31">
        <v>0.11109999999999999</v>
      </c>
      <c r="AB13" s="31">
        <v>0.33329999999999999</v>
      </c>
      <c r="AC13" s="31">
        <v>0.11109999999999999</v>
      </c>
    </row>
    <row r="14" spans="1:29" x14ac:dyDescent="0.3">
      <c r="A14" s="16"/>
      <c r="B14" s="16">
        <v>52075</v>
      </c>
      <c r="C14" s="41" t="s">
        <v>113</v>
      </c>
      <c r="D14" s="39">
        <v>71</v>
      </c>
      <c r="E14" s="32">
        <v>3616.78</v>
      </c>
      <c r="F14" s="32">
        <v>123</v>
      </c>
      <c r="G14" s="34">
        <v>54.366197183098592</v>
      </c>
      <c r="H14" s="32">
        <v>260</v>
      </c>
      <c r="I14" s="32">
        <v>6</v>
      </c>
      <c r="J14" s="32">
        <v>1090</v>
      </c>
      <c r="K14" s="32">
        <v>20</v>
      </c>
      <c r="L14" s="32">
        <v>2670</v>
      </c>
      <c r="M14" s="32">
        <v>25</v>
      </c>
      <c r="N14" s="32" t="s">
        <v>91</v>
      </c>
      <c r="O14" s="32" t="s">
        <v>92</v>
      </c>
      <c r="P14" s="32" t="s">
        <v>91</v>
      </c>
      <c r="Q14" s="32" t="s">
        <v>92</v>
      </c>
      <c r="R14" s="32">
        <v>1920.4000000000003</v>
      </c>
      <c r="S14" s="32" t="s">
        <v>91</v>
      </c>
      <c r="T14" s="32" t="s">
        <v>91</v>
      </c>
      <c r="U14" s="32">
        <v>1033.8800000000003</v>
      </c>
      <c r="V14" s="32">
        <v>61</v>
      </c>
      <c r="W14" s="31">
        <v>0.7167</v>
      </c>
      <c r="X14" s="31">
        <v>1.67E-2</v>
      </c>
      <c r="Y14" s="31">
        <v>1.67E-2</v>
      </c>
      <c r="Z14" s="31">
        <v>6.6699999999999995E-2</v>
      </c>
      <c r="AA14" s="31">
        <v>0.05</v>
      </c>
      <c r="AB14" s="31">
        <v>8.3299999999999999E-2</v>
      </c>
      <c r="AC14" s="31">
        <v>0.05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14">
    <cfRule type="expression" dxfId="17" priority="1">
      <formula>ISTEXT(D3)</formula>
    </cfRule>
  </conditionalFormatting>
  <hyperlinks>
    <hyperlink ref="A1" location="INDEX!A1" display="INDEX!A1" xr:uid="{7A262B97-A520-443E-AA0D-5E99869EDFE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74AA-0FCF-4935-8755-FEAAC2D17F97}">
  <sheetPr codeName="Feuil05"/>
  <dimension ref="A1:AL50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52</v>
      </c>
      <c r="B1" s="12"/>
      <c r="C1" s="19" t="s">
        <v>57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3">
      <c r="A3" s="15"/>
      <c r="B3" s="15">
        <v>52010</v>
      </c>
      <c r="C3" s="22" t="s">
        <v>102</v>
      </c>
      <c r="D3" s="40" t="s">
        <v>12</v>
      </c>
      <c r="E3" s="39">
        <v>30</v>
      </c>
      <c r="F3" s="32">
        <v>30</v>
      </c>
      <c r="G3" s="32">
        <v>27</v>
      </c>
      <c r="H3" s="32">
        <v>25</v>
      </c>
      <c r="I3" s="32">
        <v>24</v>
      </c>
      <c r="J3" s="32">
        <v>23</v>
      </c>
      <c r="K3" s="32">
        <v>24</v>
      </c>
      <c r="L3" s="32">
        <v>21</v>
      </c>
      <c r="M3" s="32">
        <v>20</v>
      </c>
      <c r="N3" s="32">
        <v>19</v>
      </c>
      <c r="O3" s="32">
        <v>18</v>
      </c>
      <c r="P3" s="32">
        <v>16</v>
      </c>
      <c r="Q3" s="32">
        <v>15</v>
      </c>
      <c r="R3" s="32">
        <v>15</v>
      </c>
      <c r="S3" s="32">
        <v>13</v>
      </c>
      <c r="T3" s="32">
        <v>13</v>
      </c>
      <c r="U3" s="32">
        <v>13</v>
      </c>
      <c r="V3" s="32">
        <v>12</v>
      </c>
      <c r="W3" s="32">
        <v>12</v>
      </c>
      <c r="X3" s="32">
        <v>12</v>
      </c>
      <c r="Y3" s="32">
        <v>12</v>
      </c>
      <c r="Z3" s="32">
        <v>13</v>
      </c>
      <c r="AA3" s="32">
        <v>13</v>
      </c>
      <c r="AB3" s="32">
        <v>13</v>
      </c>
      <c r="AC3" s="32">
        <v>13</v>
      </c>
      <c r="AD3" s="32">
        <v>11</v>
      </c>
      <c r="AE3" s="32">
        <v>12</v>
      </c>
      <c r="AF3" s="32">
        <v>11</v>
      </c>
      <c r="AG3" s="32">
        <v>12</v>
      </c>
      <c r="AH3" s="32">
        <v>12</v>
      </c>
      <c r="AI3" s="32">
        <v>11</v>
      </c>
      <c r="AJ3" s="32">
        <v>12</v>
      </c>
      <c r="AK3" s="32">
        <v>12</v>
      </c>
      <c r="AL3" s="32">
        <v>13</v>
      </c>
    </row>
    <row r="4" spans="1:38" x14ac:dyDescent="0.3">
      <c r="A4" s="16"/>
      <c r="B4" s="16">
        <f>B3</f>
        <v>52010</v>
      </c>
      <c r="C4" s="33" t="str">
        <f>C3</f>
        <v>Chapelle-lez-Herlaimont</v>
      </c>
      <c r="D4" s="41" t="s">
        <v>29</v>
      </c>
      <c r="E4" s="42">
        <v>33.981000000000002</v>
      </c>
      <c r="F4" s="34">
        <v>34.042000000000002</v>
      </c>
      <c r="G4" s="34">
        <v>36.988148148148149</v>
      </c>
      <c r="H4" s="34">
        <v>40.695599999999999</v>
      </c>
      <c r="I4" s="34">
        <v>43.250416666666666</v>
      </c>
      <c r="J4" s="34">
        <v>44.321739130434779</v>
      </c>
      <c r="K4" s="34">
        <v>42.040833333333332</v>
      </c>
      <c r="L4" s="34">
        <v>48.306666666666672</v>
      </c>
      <c r="M4" s="34">
        <v>51.042999999999999</v>
      </c>
      <c r="N4" s="34">
        <v>52.165789473684207</v>
      </c>
      <c r="O4" s="34">
        <v>56.128888888888888</v>
      </c>
      <c r="P4" s="34">
        <v>58.688124999999999</v>
      </c>
      <c r="Q4" s="34">
        <v>63.396666666666668</v>
      </c>
      <c r="R4" s="34">
        <v>67.079333333333338</v>
      </c>
      <c r="S4" s="34">
        <v>73.931538461538452</v>
      </c>
      <c r="T4" s="34">
        <v>77.240769230769232</v>
      </c>
      <c r="U4" s="34">
        <v>78.746923076923082</v>
      </c>
      <c r="V4" s="34">
        <v>95.010833333333338</v>
      </c>
      <c r="W4" s="34">
        <v>94.405000000000001</v>
      </c>
      <c r="X4" s="34">
        <v>92.693333333333342</v>
      </c>
      <c r="Y4" s="34">
        <v>93.899166666666659</v>
      </c>
      <c r="Z4" s="34">
        <v>63.870769230769227</v>
      </c>
      <c r="AA4" s="34">
        <v>70.233076923076922</v>
      </c>
      <c r="AB4" s="34">
        <v>68.086153846153849</v>
      </c>
      <c r="AC4" s="34">
        <v>69.107692307692304</v>
      </c>
      <c r="AD4" s="34">
        <v>78.198181818181823</v>
      </c>
      <c r="AE4" s="34">
        <v>76.05916666666667</v>
      </c>
      <c r="AF4" s="34">
        <v>83.051818181818177</v>
      </c>
      <c r="AG4" s="34">
        <v>77.064999999999998</v>
      </c>
      <c r="AH4" s="34">
        <v>75.571666666666673</v>
      </c>
      <c r="AI4" s="34">
        <v>82.943636363636358</v>
      </c>
      <c r="AJ4" s="34">
        <v>76.349999999999994</v>
      </c>
      <c r="AK4" s="34">
        <v>76.695833333333326</v>
      </c>
      <c r="AL4" s="34">
        <v>96.338461538461544</v>
      </c>
    </row>
    <row r="5" spans="1:38" x14ac:dyDescent="0.3">
      <c r="A5" s="16"/>
      <c r="B5" s="16">
        <f>B3</f>
        <v>52010</v>
      </c>
      <c r="C5" s="33" t="str">
        <f>C4</f>
        <v>Chapelle-lez-Herlaimont</v>
      </c>
      <c r="D5" s="41" t="s">
        <v>27</v>
      </c>
      <c r="E5" s="42">
        <v>39.666666666666664</v>
      </c>
      <c r="F5" s="34">
        <v>41.5</v>
      </c>
      <c r="G5" s="34">
        <v>43.5</v>
      </c>
      <c r="H5" s="34">
        <v>41.846153846153847</v>
      </c>
      <c r="I5" s="34">
        <v>42.333333333333336</v>
      </c>
      <c r="J5" s="34">
        <v>43.545454545454547</v>
      </c>
      <c r="K5" s="34">
        <v>48.7</v>
      </c>
      <c r="L5" s="34">
        <v>46</v>
      </c>
      <c r="M5" s="34">
        <v>46.3</v>
      </c>
      <c r="N5" s="34">
        <v>44</v>
      </c>
      <c r="O5" s="34">
        <v>35.272727272727273</v>
      </c>
      <c r="P5" s="34">
        <v>35.299999999999997</v>
      </c>
      <c r="Q5" s="34">
        <v>37.222222222222221</v>
      </c>
      <c r="R5" s="34">
        <v>36.25</v>
      </c>
      <c r="S5" s="34">
        <v>36.25</v>
      </c>
      <c r="T5" s="34">
        <v>42.857142857142854</v>
      </c>
      <c r="U5" s="34">
        <v>44.571428571428569</v>
      </c>
      <c r="V5" s="34">
        <v>49.166666666666664</v>
      </c>
      <c r="W5" s="34">
        <v>45</v>
      </c>
      <c r="X5" s="34">
        <v>52</v>
      </c>
      <c r="Y5" s="34">
        <v>52</v>
      </c>
      <c r="Z5" s="34">
        <v>53</v>
      </c>
      <c r="AA5" s="34">
        <v>53.6</v>
      </c>
      <c r="AB5" s="34">
        <v>30.25</v>
      </c>
      <c r="AC5" s="34">
        <v>32.200000000000003</v>
      </c>
      <c r="AD5" s="34">
        <v>32.200000000000003</v>
      </c>
      <c r="AE5" s="34">
        <v>44.8</v>
      </c>
      <c r="AF5" s="34">
        <v>34</v>
      </c>
      <c r="AG5" s="34">
        <v>35.25</v>
      </c>
      <c r="AH5" s="34">
        <v>34.75</v>
      </c>
      <c r="AI5" s="34">
        <v>50.25</v>
      </c>
      <c r="AJ5" s="34">
        <v>46</v>
      </c>
      <c r="AK5" s="34">
        <v>42.25</v>
      </c>
      <c r="AL5" s="34" t="s">
        <v>91</v>
      </c>
    </row>
    <row r="6" spans="1:38" x14ac:dyDescent="0.3">
      <c r="A6" s="16"/>
      <c r="B6" s="16">
        <f>B3</f>
        <v>52010</v>
      </c>
      <c r="C6" s="33" t="str">
        <f>C5</f>
        <v>Chapelle-lez-Herlaimont</v>
      </c>
      <c r="D6" s="41" t="s">
        <v>28</v>
      </c>
      <c r="E6" s="42" t="s">
        <v>91</v>
      </c>
      <c r="F6" s="34" t="s">
        <v>91</v>
      </c>
      <c r="G6" s="34" t="s">
        <v>91</v>
      </c>
      <c r="H6" s="34">
        <v>22.777777777777779</v>
      </c>
      <c r="I6" s="34">
        <v>21.833333333333332</v>
      </c>
      <c r="J6" s="34">
        <v>28.166666666666668</v>
      </c>
      <c r="K6" s="34">
        <v>27.875</v>
      </c>
      <c r="L6" s="34">
        <v>21.125</v>
      </c>
      <c r="M6" s="34">
        <v>27.75</v>
      </c>
      <c r="N6" s="34">
        <v>27</v>
      </c>
      <c r="O6" s="34">
        <v>35.25</v>
      </c>
      <c r="P6" s="34">
        <v>34.25</v>
      </c>
      <c r="Q6" s="34">
        <v>31</v>
      </c>
      <c r="R6" s="34">
        <v>32.125</v>
      </c>
      <c r="S6" s="34">
        <v>31.875</v>
      </c>
      <c r="T6" s="34">
        <v>32.875</v>
      </c>
      <c r="U6" s="34">
        <v>29.888888888888889</v>
      </c>
      <c r="V6" s="34">
        <v>32.125</v>
      </c>
      <c r="W6" s="34">
        <v>26.333333333333332</v>
      </c>
      <c r="X6" s="34">
        <v>28.666666666666668</v>
      </c>
      <c r="Y6" s="34">
        <v>29.111111111111111</v>
      </c>
      <c r="Z6" s="34">
        <v>33.285714285714285</v>
      </c>
      <c r="AA6" s="34">
        <v>29.875</v>
      </c>
      <c r="AB6" s="34">
        <v>33.285714285714285</v>
      </c>
      <c r="AC6" s="34">
        <v>40.25</v>
      </c>
      <c r="AD6" s="34">
        <v>33.6</v>
      </c>
      <c r="AE6" s="34">
        <v>31.4</v>
      </c>
      <c r="AF6" s="34">
        <v>32</v>
      </c>
      <c r="AG6" s="34">
        <v>31</v>
      </c>
      <c r="AH6" s="34">
        <v>26</v>
      </c>
      <c r="AI6" s="34">
        <v>35.25</v>
      </c>
      <c r="AJ6" s="34">
        <v>29.2</v>
      </c>
      <c r="AK6" s="34">
        <v>31.6</v>
      </c>
      <c r="AL6" s="34">
        <v>32.5</v>
      </c>
    </row>
    <row r="7" spans="1:38" x14ac:dyDescent="0.3">
      <c r="A7" s="26"/>
      <c r="B7" s="26">
        <v>52011</v>
      </c>
      <c r="C7" s="27" t="s">
        <v>103</v>
      </c>
      <c r="D7" s="44" t="s">
        <v>12</v>
      </c>
      <c r="E7" s="43">
        <v>91</v>
      </c>
      <c r="F7" s="35">
        <v>83</v>
      </c>
      <c r="G7" s="35">
        <v>72</v>
      </c>
      <c r="H7" s="35">
        <v>61</v>
      </c>
      <c r="I7" s="35">
        <v>53</v>
      </c>
      <c r="J7" s="35">
        <v>52</v>
      </c>
      <c r="K7" s="35">
        <v>52</v>
      </c>
      <c r="L7" s="35">
        <v>50</v>
      </c>
      <c r="M7" s="35">
        <v>49</v>
      </c>
      <c r="N7" s="35">
        <v>48</v>
      </c>
      <c r="O7" s="35">
        <v>41</v>
      </c>
      <c r="P7" s="35">
        <v>37</v>
      </c>
      <c r="Q7" s="35">
        <v>36</v>
      </c>
      <c r="R7" s="35">
        <v>32</v>
      </c>
      <c r="S7" s="35">
        <v>30</v>
      </c>
      <c r="T7" s="35">
        <v>30</v>
      </c>
      <c r="U7" s="35">
        <v>26</v>
      </c>
      <c r="V7" s="35">
        <v>26</v>
      </c>
      <c r="W7" s="35">
        <v>24</v>
      </c>
      <c r="X7" s="35">
        <v>23</v>
      </c>
      <c r="Y7" s="35">
        <v>22</v>
      </c>
      <c r="Z7" s="35">
        <v>25</v>
      </c>
      <c r="AA7" s="35">
        <v>22</v>
      </c>
      <c r="AB7" s="35">
        <v>20</v>
      </c>
      <c r="AC7" s="35">
        <v>19</v>
      </c>
      <c r="AD7" s="35">
        <v>20</v>
      </c>
      <c r="AE7" s="35">
        <v>21</v>
      </c>
      <c r="AF7" s="35">
        <v>25</v>
      </c>
      <c r="AG7" s="35">
        <v>26</v>
      </c>
      <c r="AH7" s="35">
        <v>26</v>
      </c>
      <c r="AI7" s="35">
        <v>25</v>
      </c>
      <c r="AJ7" s="35">
        <v>25</v>
      </c>
      <c r="AK7" s="35">
        <v>23</v>
      </c>
      <c r="AL7" s="35">
        <v>24</v>
      </c>
    </row>
    <row r="8" spans="1:38" x14ac:dyDescent="0.3">
      <c r="A8" s="16"/>
      <c r="B8" s="16">
        <f>B7</f>
        <v>52011</v>
      </c>
      <c r="C8" s="33" t="str">
        <f>C7</f>
        <v>Charleroi</v>
      </c>
      <c r="D8" s="41" t="s">
        <v>29</v>
      </c>
      <c r="E8" s="42">
        <v>10.725164835164835</v>
      </c>
      <c r="F8" s="34">
        <v>11.180481927710844</v>
      </c>
      <c r="G8" s="34">
        <v>12.355416666666667</v>
      </c>
      <c r="H8" s="34">
        <v>13.53</v>
      </c>
      <c r="I8" s="34">
        <v>14.816226415094341</v>
      </c>
      <c r="J8" s="34">
        <v>16.791346153846156</v>
      </c>
      <c r="K8" s="34">
        <v>16.057692307692307</v>
      </c>
      <c r="L8" s="34">
        <v>16.485199999999999</v>
      </c>
      <c r="M8" s="34">
        <v>17.277551020408165</v>
      </c>
      <c r="N8" s="34">
        <v>17.246041666666667</v>
      </c>
      <c r="O8" s="34">
        <v>19.836829268292682</v>
      </c>
      <c r="P8" s="34">
        <v>21.794594594594596</v>
      </c>
      <c r="Q8" s="34">
        <v>21.807500000000001</v>
      </c>
      <c r="R8" s="34">
        <v>24.02375</v>
      </c>
      <c r="S8" s="34">
        <v>25.404</v>
      </c>
      <c r="T8" s="34">
        <v>26.632333333333332</v>
      </c>
      <c r="U8" s="34">
        <v>24.156923076923075</v>
      </c>
      <c r="V8" s="34">
        <v>23.281923076923075</v>
      </c>
      <c r="W8" s="34">
        <v>24.5975</v>
      </c>
      <c r="X8" s="34">
        <v>25.200434782608696</v>
      </c>
      <c r="Y8" s="34">
        <v>24.897727272727273</v>
      </c>
      <c r="Z8" s="34">
        <v>52.221599999999995</v>
      </c>
      <c r="AA8" s="34">
        <v>37.398181818181818</v>
      </c>
      <c r="AB8" s="34">
        <v>37.926000000000002</v>
      </c>
      <c r="AC8" s="34">
        <v>38.691052631578948</v>
      </c>
      <c r="AD8" s="34">
        <v>35.903500000000001</v>
      </c>
      <c r="AE8" s="34">
        <v>48.21142857142857</v>
      </c>
      <c r="AF8" s="34">
        <v>45.76</v>
      </c>
      <c r="AG8" s="34">
        <v>43.318846153846152</v>
      </c>
      <c r="AH8" s="34">
        <v>32.158461538461538</v>
      </c>
      <c r="AI8" s="34">
        <v>32.529600000000002</v>
      </c>
      <c r="AJ8" s="34">
        <v>32.458800000000004</v>
      </c>
      <c r="AK8" s="34">
        <v>33.044782608695648</v>
      </c>
      <c r="AL8" s="34">
        <v>33.35</v>
      </c>
    </row>
    <row r="9" spans="1:38" x14ac:dyDescent="0.3">
      <c r="A9" s="16"/>
      <c r="B9" s="16">
        <f>B7</f>
        <v>52011</v>
      </c>
      <c r="C9" s="33" t="str">
        <f>C8</f>
        <v>Charleroi</v>
      </c>
      <c r="D9" s="41" t="s">
        <v>27</v>
      </c>
      <c r="E9" s="42">
        <v>24.76</v>
      </c>
      <c r="F9" s="34">
        <v>25.227272727272727</v>
      </c>
      <c r="G9" s="34">
        <v>27.294117647058822</v>
      </c>
      <c r="H9" s="34">
        <v>28.25</v>
      </c>
      <c r="I9" s="34">
        <v>27.944444444444443</v>
      </c>
      <c r="J9" s="34">
        <v>29.1875</v>
      </c>
      <c r="K9" s="34">
        <v>32.545454545454547</v>
      </c>
      <c r="L9" s="34">
        <v>33.916666666666664</v>
      </c>
      <c r="M9" s="34">
        <v>33.166666666666664</v>
      </c>
      <c r="N9" s="34">
        <v>33.666666666666664</v>
      </c>
      <c r="O9" s="34">
        <v>31.666666666666668</v>
      </c>
      <c r="P9" s="34">
        <v>34.916666666666664</v>
      </c>
      <c r="Q9" s="34">
        <v>36.272727272727273</v>
      </c>
      <c r="R9" s="34">
        <v>39.1</v>
      </c>
      <c r="S9" s="34">
        <v>40.666666666666664</v>
      </c>
      <c r="T9" s="34">
        <v>36.333333333333336</v>
      </c>
      <c r="U9" s="34">
        <v>38</v>
      </c>
      <c r="V9" s="34">
        <v>46.6</v>
      </c>
      <c r="W9" s="34">
        <v>45.8</v>
      </c>
      <c r="X9" s="34">
        <v>47.2</v>
      </c>
      <c r="Y9" s="34">
        <v>59</v>
      </c>
      <c r="Z9" s="34">
        <v>61</v>
      </c>
      <c r="AA9" s="34">
        <v>55.4</v>
      </c>
      <c r="AB9" s="34">
        <v>46</v>
      </c>
      <c r="AC9" s="34">
        <v>33.888888888888886</v>
      </c>
      <c r="AD9" s="34">
        <v>33.888888888888886</v>
      </c>
      <c r="AE9" s="34">
        <v>31.7</v>
      </c>
      <c r="AF9" s="34">
        <v>40.75</v>
      </c>
      <c r="AG9" s="34">
        <v>41</v>
      </c>
      <c r="AH9" s="34">
        <v>45</v>
      </c>
      <c r="AI9" s="34">
        <v>46.166666666666664</v>
      </c>
      <c r="AJ9" s="34">
        <v>49</v>
      </c>
      <c r="AK9" s="34">
        <v>50.5</v>
      </c>
      <c r="AL9" s="34">
        <v>54.666666666666664</v>
      </c>
    </row>
    <row r="10" spans="1:38" x14ac:dyDescent="0.3">
      <c r="A10" s="16"/>
      <c r="B10" s="16">
        <f>B7</f>
        <v>52011</v>
      </c>
      <c r="C10" s="33" t="str">
        <f>C9</f>
        <v>Charleroi</v>
      </c>
      <c r="D10" s="41" t="s">
        <v>28</v>
      </c>
      <c r="E10" s="42">
        <v>18.09090909090909</v>
      </c>
      <c r="F10" s="34">
        <v>25.75</v>
      </c>
      <c r="G10" s="34">
        <v>17.545454545454547</v>
      </c>
      <c r="H10" s="34">
        <v>17.399999999999999</v>
      </c>
      <c r="I10" s="34">
        <v>16.222222222222221</v>
      </c>
      <c r="J10" s="34">
        <v>19.666666666666668</v>
      </c>
      <c r="K10" s="34">
        <v>29.2</v>
      </c>
      <c r="L10" s="34">
        <v>21</v>
      </c>
      <c r="M10" s="34">
        <v>19.53846153846154</v>
      </c>
      <c r="N10" s="34">
        <v>19.76923076923077</v>
      </c>
      <c r="O10" s="34">
        <v>22.181818181818183</v>
      </c>
      <c r="P10" s="34">
        <v>26.4</v>
      </c>
      <c r="Q10" s="34">
        <v>22.636363636363637</v>
      </c>
      <c r="R10" s="34">
        <v>22.2</v>
      </c>
      <c r="S10" s="34">
        <v>23.5</v>
      </c>
      <c r="T10" s="34">
        <v>22.1</v>
      </c>
      <c r="U10" s="34">
        <v>22.6</v>
      </c>
      <c r="V10" s="34">
        <v>26</v>
      </c>
      <c r="W10" s="34">
        <v>23.333333333333332</v>
      </c>
      <c r="X10" s="34">
        <v>26.875</v>
      </c>
      <c r="Y10" s="34">
        <v>29.428571428571427</v>
      </c>
      <c r="Z10" s="34">
        <v>28.555555555555557</v>
      </c>
      <c r="AA10" s="34">
        <v>29.875</v>
      </c>
      <c r="AB10" s="34">
        <v>29</v>
      </c>
      <c r="AC10" s="34">
        <v>23</v>
      </c>
      <c r="AD10" s="34">
        <v>24.333333333333332</v>
      </c>
      <c r="AE10" s="34">
        <v>19.428571428571427</v>
      </c>
      <c r="AF10" s="34">
        <v>20.125</v>
      </c>
      <c r="AG10" s="34">
        <v>20.75</v>
      </c>
      <c r="AH10" s="34">
        <v>16</v>
      </c>
      <c r="AI10" s="34">
        <v>17.555555555555557</v>
      </c>
      <c r="AJ10" s="34">
        <v>18.428571428571427</v>
      </c>
      <c r="AK10" s="34">
        <v>24.5</v>
      </c>
      <c r="AL10" s="34">
        <v>19.5</v>
      </c>
    </row>
    <row r="11" spans="1:38" x14ac:dyDescent="0.3">
      <c r="A11" s="26"/>
      <c r="B11" s="26">
        <v>52012</v>
      </c>
      <c r="C11" s="27" t="s">
        <v>104</v>
      </c>
      <c r="D11" s="44" t="s">
        <v>12</v>
      </c>
      <c r="E11" s="43">
        <v>46</v>
      </c>
      <c r="F11" s="35">
        <v>43</v>
      </c>
      <c r="G11" s="35">
        <v>37</v>
      </c>
      <c r="H11" s="35">
        <v>31</v>
      </c>
      <c r="I11" s="35">
        <v>28</v>
      </c>
      <c r="J11" s="35">
        <v>27</v>
      </c>
      <c r="K11" s="35">
        <v>21</v>
      </c>
      <c r="L11" s="35">
        <v>20</v>
      </c>
      <c r="M11" s="35">
        <v>20</v>
      </c>
      <c r="N11" s="35">
        <v>20</v>
      </c>
      <c r="O11" s="35">
        <v>20</v>
      </c>
      <c r="P11" s="35">
        <v>19</v>
      </c>
      <c r="Q11" s="35">
        <v>19</v>
      </c>
      <c r="R11" s="35">
        <v>20</v>
      </c>
      <c r="S11" s="35">
        <v>21</v>
      </c>
      <c r="T11" s="35">
        <v>20</v>
      </c>
      <c r="U11" s="35">
        <v>19</v>
      </c>
      <c r="V11" s="35">
        <v>16</v>
      </c>
      <c r="W11" s="35">
        <v>14</v>
      </c>
      <c r="X11" s="35">
        <v>14</v>
      </c>
      <c r="Y11" s="35">
        <v>12</v>
      </c>
      <c r="Z11" s="35">
        <v>10</v>
      </c>
      <c r="AA11" s="35">
        <v>11</v>
      </c>
      <c r="AB11" s="35">
        <v>11</v>
      </c>
      <c r="AC11" s="35">
        <v>10</v>
      </c>
      <c r="AD11" s="35">
        <v>10</v>
      </c>
      <c r="AE11" s="35">
        <v>12</v>
      </c>
      <c r="AF11" s="35">
        <v>12</v>
      </c>
      <c r="AG11" s="35">
        <v>13</v>
      </c>
      <c r="AH11" s="35">
        <v>14</v>
      </c>
      <c r="AI11" s="35">
        <v>13</v>
      </c>
      <c r="AJ11" s="35">
        <v>13</v>
      </c>
      <c r="AK11" s="35">
        <v>12</v>
      </c>
      <c r="AL11" s="35">
        <v>10</v>
      </c>
    </row>
    <row r="12" spans="1:38" x14ac:dyDescent="0.3">
      <c r="A12" s="16"/>
      <c r="B12" s="16">
        <f>B11</f>
        <v>52012</v>
      </c>
      <c r="C12" s="33" t="str">
        <f>C11</f>
        <v>Châtelet</v>
      </c>
      <c r="D12" s="41" t="s">
        <v>29</v>
      </c>
      <c r="E12" s="42">
        <v>16.271521739130435</v>
      </c>
      <c r="F12" s="34">
        <v>17.604418604651162</v>
      </c>
      <c r="G12" s="34">
        <v>19.46108108108108</v>
      </c>
      <c r="H12" s="34">
        <v>22.013225806451615</v>
      </c>
      <c r="I12" s="34">
        <v>23.680357142857144</v>
      </c>
      <c r="J12" s="34">
        <v>25.444444444444443</v>
      </c>
      <c r="K12" s="34">
        <v>33.218095238095238</v>
      </c>
      <c r="L12" s="34">
        <v>31.955500000000001</v>
      </c>
      <c r="M12" s="34">
        <v>31.368499999999997</v>
      </c>
      <c r="N12" s="34">
        <v>31.8765</v>
      </c>
      <c r="O12" s="34">
        <v>32.353000000000002</v>
      </c>
      <c r="P12" s="34">
        <v>32.349473684210523</v>
      </c>
      <c r="Q12" s="34">
        <v>32.401052631578949</v>
      </c>
      <c r="R12" s="34">
        <v>30.759</v>
      </c>
      <c r="S12" s="34">
        <v>31.005238095238095</v>
      </c>
      <c r="T12" s="34">
        <v>33.051500000000004</v>
      </c>
      <c r="U12" s="34">
        <v>35.484736842105264</v>
      </c>
      <c r="V12" s="34">
        <v>46.143749999999997</v>
      </c>
      <c r="W12" s="34">
        <v>33.418571428571425</v>
      </c>
      <c r="X12" s="34">
        <v>32.89</v>
      </c>
      <c r="Y12" s="34">
        <v>29.536666666666665</v>
      </c>
      <c r="Z12" s="34">
        <v>21.239000000000001</v>
      </c>
      <c r="AA12" s="34">
        <v>21.534545454545455</v>
      </c>
      <c r="AB12" s="34">
        <v>21.506363636363634</v>
      </c>
      <c r="AC12" s="34">
        <v>21.388000000000002</v>
      </c>
      <c r="AD12" s="34">
        <v>21.465</v>
      </c>
      <c r="AE12" s="34">
        <v>34.797499999999999</v>
      </c>
      <c r="AF12" s="34">
        <v>37.376666666666665</v>
      </c>
      <c r="AG12" s="34">
        <v>35.776923076923076</v>
      </c>
      <c r="AH12" s="34">
        <v>33.866428571428571</v>
      </c>
      <c r="AI12" s="34">
        <v>35.58</v>
      </c>
      <c r="AJ12" s="34">
        <v>36.022307692307692</v>
      </c>
      <c r="AK12" s="34">
        <v>38.614166666666662</v>
      </c>
      <c r="AL12" s="34">
        <v>46.36</v>
      </c>
    </row>
    <row r="13" spans="1:38" x14ac:dyDescent="0.3">
      <c r="A13" s="16"/>
      <c r="B13" s="16">
        <f>B11</f>
        <v>52012</v>
      </c>
      <c r="C13" s="33" t="str">
        <f>C12</f>
        <v>Châtelet</v>
      </c>
      <c r="D13" s="41" t="s">
        <v>27</v>
      </c>
      <c r="E13" s="42">
        <v>25.066666666666666</v>
      </c>
      <c r="F13" s="34">
        <v>27.384615384615383</v>
      </c>
      <c r="G13" s="34">
        <v>28.5</v>
      </c>
      <c r="H13" s="34">
        <v>25.375</v>
      </c>
      <c r="I13" s="34">
        <v>32.714285714285715</v>
      </c>
      <c r="J13" s="34">
        <v>30.125</v>
      </c>
      <c r="K13" s="34">
        <v>24.666666666666668</v>
      </c>
      <c r="L13" s="34">
        <v>27.6</v>
      </c>
      <c r="M13" s="34">
        <v>23.5</v>
      </c>
      <c r="N13" s="34">
        <v>23.4</v>
      </c>
      <c r="O13" s="34">
        <v>22.75</v>
      </c>
      <c r="P13" s="34">
        <v>22.75</v>
      </c>
      <c r="Q13" s="34">
        <v>23</v>
      </c>
      <c r="R13" s="34">
        <v>22.5</v>
      </c>
      <c r="S13" s="34">
        <v>20.8</v>
      </c>
      <c r="T13" s="34">
        <v>20.2</v>
      </c>
      <c r="U13" s="34" t="s">
        <v>91</v>
      </c>
      <c r="V13" s="34" t="s">
        <v>91</v>
      </c>
      <c r="W13" s="34" t="s">
        <v>91</v>
      </c>
      <c r="X13" s="34" t="s">
        <v>91</v>
      </c>
      <c r="Y13" s="34" t="s">
        <v>91</v>
      </c>
      <c r="Z13" s="34" t="s">
        <v>91</v>
      </c>
      <c r="AA13" s="34" t="s">
        <v>91</v>
      </c>
      <c r="AB13" s="34" t="s">
        <v>91</v>
      </c>
      <c r="AC13" s="34" t="s">
        <v>91</v>
      </c>
      <c r="AD13" s="34" t="s">
        <v>91</v>
      </c>
      <c r="AE13" s="34" t="s">
        <v>91</v>
      </c>
      <c r="AF13" s="34" t="s">
        <v>91</v>
      </c>
      <c r="AG13" s="34" t="s">
        <v>91</v>
      </c>
      <c r="AH13" s="34" t="s">
        <v>91</v>
      </c>
      <c r="AI13" s="34" t="s">
        <v>91</v>
      </c>
      <c r="AJ13" s="34" t="s">
        <v>91</v>
      </c>
      <c r="AK13" s="34" t="s">
        <v>91</v>
      </c>
      <c r="AL13" s="34" t="s">
        <v>91</v>
      </c>
    </row>
    <row r="14" spans="1:38" x14ac:dyDescent="0.3">
      <c r="A14" s="16"/>
      <c r="B14" s="16">
        <f>B11</f>
        <v>52012</v>
      </c>
      <c r="C14" s="33" t="str">
        <f>C13</f>
        <v>Châtelet</v>
      </c>
      <c r="D14" s="41" t="s">
        <v>28</v>
      </c>
      <c r="E14" s="42">
        <v>32.6</v>
      </c>
      <c r="F14" s="34">
        <v>26.285714285714285</v>
      </c>
      <c r="G14" s="34">
        <v>39.75</v>
      </c>
      <c r="H14" s="34">
        <v>35.625</v>
      </c>
      <c r="I14" s="34">
        <v>37</v>
      </c>
      <c r="J14" s="34">
        <v>45</v>
      </c>
      <c r="K14" s="34">
        <v>39.571428571428569</v>
      </c>
      <c r="L14" s="34">
        <v>40.875</v>
      </c>
      <c r="M14" s="34">
        <v>46.714285714285715</v>
      </c>
      <c r="N14" s="34">
        <v>44.444444444444443</v>
      </c>
      <c r="O14" s="34">
        <v>60.714285714285715</v>
      </c>
      <c r="P14" s="34">
        <v>69.833333333333329</v>
      </c>
      <c r="Q14" s="34">
        <v>101.75</v>
      </c>
      <c r="R14" s="34" t="s">
        <v>91</v>
      </c>
      <c r="S14" s="34">
        <v>94.25</v>
      </c>
      <c r="T14" s="34" t="s">
        <v>91</v>
      </c>
      <c r="U14" s="34">
        <v>76</v>
      </c>
      <c r="V14" s="34">
        <v>86.5</v>
      </c>
      <c r="W14" s="34" t="s">
        <v>91</v>
      </c>
      <c r="X14" s="34" t="s">
        <v>91</v>
      </c>
      <c r="Y14" s="34" t="s">
        <v>91</v>
      </c>
      <c r="Z14" s="34" t="s">
        <v>91</v>
      </c>
      <c r="AA14" s="34" t="s">
        <v>91</v>
      </c>
      <c r="AB14" s="34" t="s">
        <v>91</v>
      </c>
      <c r="AC14" s="34" t="s">
        <v>91</v>
      </c>
      <c r="AD14" s="34" t="s">
        <v>91</v>
      </c>
      <c r="AE14" s="34" t="s">
        <v>91</v>
      </c>
      <c r="AF14" s="34" t="s">
        <v>91</v>
      </c>
      <c r="AG14" s="34" t="s">
        <v>91</v>
      </c>
      <c r="AH14" s="34" t="s">
        <v>91</v>
      </c>
      <c r="AI14" s="34" t="s">
        <v>91</v>
      </c>
      <c r="AJ14" s="34" t="s">
        <v>91</v>
      </c>
      <c r="AK14" s="34" t="s">
        <v>91</v>
      </c>
      <c r="AL14" s="34" t="s">
        <v>91</v>
      </c>
    </row>
    <row r="15" spans="1:38" x14ac:dyDescent="0.3">
      <c r="A15" s="26"/>
      <c r="B15" s="26">
        <v>52015</v>
      </c>
      <c r="C15" s="27" t="s">
        <v>105</v>
      </c>
      <c r="D15" s="44" t="s">
        <v>12</v>
      </c>
      <c r="E15" s="43">
        <v>86</v>
      </c>
      <c r="F15" s="35">
        <v>82</v>
      </c>
      <c r="G15" s="35">
        <v>79</v>
      </c>
      <c r="H15" s="35">
        <v>76</v>
      </c>
      <c r="I15" s="35">
        <v>74</v>
      </c>
      <c r="J15" s="35">
        <v>66</v>
      </c>
      <c r="K15" s="35">
        <v>64</v>
      </c>
      <c r="L15" s="35">
        <v>63</v>
      </c>
      <c r="M15" s="35">
        <v>59</v>
      </c>
      <c r="N15" s="35">
        <v>56</v>
      </c>
      <c r="O15" s="35">
        <v>56</v>
      </c>
      <c r="P15" s="35">
        <v>51</v>
      </c>
      <c r="Q15" s="35">
        <v>50</v>
      </c>
      <c r="R15" s="35">
        <v>49</v>
      </c>
      <c r="S15" s="35">
        <v>47</v>
      </c>
      <c r="T15" s="35">
        <v>45</v>
      </c>
      <c r="U15" s="35">
        <v>45</v>
      </c>
      <c r="V15" s="35">
        <v>44</v>
      </c>
      <c r="W15" s="35">
        <v>44</v>
      </c>
      <c r="X15" s="35">
        <v>43</v>
      </c>
      <c r="Y15" s="35">
        <v>42</v>
      </c>
      <c r="Z15" s="35">
        <v>35</v>
      </c>
      <c r="AA15" s="35">
        <v>35</v>
      </c>
      <c r="AB15" s="35">
        <v>34</v>
      </c>
      <c r="AC15" s="35">
        <v>34</v>
      </c>
      <c r="AD15" s="35">
        <v>33</v>
      </c>
      <c r="AE15" s="35">
        <v>33</v>
      </c>
      <c r="AF15" s="35">
        <v>35</v>
      </c>
      <c r="AG15" s="35">
        <v>35</v>
      </c>
      <c r="AH15" s="35">
        <v>34</v>
      </c>
      <c r="AI15" s="35">
        <v>33</v>
      </c>
      <c r="AJ15" s="35">
        <v>31</v>
      </c>
      <c r="AK15" s="35">
        <v>32</v>
      </c>
      <c r="AL15" s="35">
        <v>31</v>
      </c>
    </row>
    <row r="16" spans="1:38" x14ac:dyDescent="0.3">
      <c r="A16" s="16"/>
      <c r="B16" s="16">
        <f>B15</f>
        <v>52015</v>
      </c>
      <c r="C16" s="33" t="str">
        <f>C15</f>
        <v>Courcelles</v>
      </c>
      <c r="D16" s="41" t="s">
        <v>29</v>
      </c>
      <c r="E16" s="42">
        <v>28.933720930232557</v>
      </c>
      <c r="F16" s="34">
        <v>29.657560975609758</v>
      </c>
      <c r="G16" s="34">
        <v>28.528481012658226</v>
      </c>
      <c r="H16" s="34">
        <v>30.579342105263159</v>
      </c>
      <c r="I16" s="34">
        <v>31.261756756756757</v>
      </c>
      <c r="J16" s="34">
        <v>34.551515151515147</v>
      </c>
      <c r="K16" s="34">
        <v>35.030312500000001</v>
      </c>
      <c r="L16" s="34">
        <v>37.132380952380956</v>
      </c>
      <c r="M16" s="34">
        <v>37.516440677966102</v>
      </c>
      <c r="N16" s="34">
        <v>38.164285714285718</v>
      </c>
      <c r="O16" s="34">
        <v>37.99</v>
      </c>
      <c r="P16" s="34">
        <v>40.283921568627449</v>
      </c>
      <c r="Q16" s="34">
        <v>42.124600000000001</v>
      </c>
      <c r="R16" s="34">
        <v>44.030816326530612</v>
      </c>
      <c r="S16" s="34">
        <v>45.761914893617025</v>
      </c>
      <c r="T16" s="34">
        <v>47.771777777777778</v>
      </c>
      <c r="U16" s="34">
        <v>48.302444444444447</v>
      </c>
      <c r="V16" s="34">
        <v>49.509545454545453</v>
      </c>
      <c r="W16" s="34">
        <v>50.617954545454552</v>
      </c>
      <c r="X16" s="34">
        <v>48.893488372093024</v>
      </c>
      <c r="Y16" s="34">
        <v>51.492619047619044</v>
      </c>
      <c r="Z16" s="34">
        <v>54.198857142857143</v>
      </c>
      <c r="AA16" s="34">
        <v>53.328285714285713</v>
      </c>
      <c r="AB16" s="34">
        <v>53.913529411764699</v>
      </c>
      <c r="AC16" s="34">
        <v>54.013823529411766</v>
      </c>
      <c r="AD16" s="34">
        <v>53.760121212121213</v>
      </c>
      <c r="AE16" s="34">
        <v>56.173030303030302</v>
      </c>
      <c r="AF16" s="34">
        <v>53.21142857142857</v>
      </c>
      <c r="AG16" s="34">
        <v>53.166285714285713</v>
      </c>
      <c r="AH16" s="34">
        <v>56.639411764705883</v>
      </c>
      <c r="AI16" s="34">
        <v>57.563939393939393</v>
      </c>
      <c r="AJ16" s="34">
        <v>60.446129032258071</v>
      </c>
      <c r="AK16" s="34">
        <v>60.588749999999997</v>
      </c>
      <c r="AL16" s="34">
        <v>55.401612903225804</v>
      </c>
    </row>
    <row r="17" spans="1:38" x14ac:dyDescent="0.3">
      <c r="A17" s="16"/>
      <c r="B17" s="16">
        <f>B15</f>
        <v>52015</v>
      </c>
      <c r="C17" s="33" t="str">
        <f>C16</f>
        <v>Courcelles</v>
      </c>
      <c r="D17" s="41" t="s">
        <v>27</v>
      </c>
      <c r="E17" s="42">
        <v>28.135135135135137</v>
      </c>
      <c r="F17" s="34">
        <v>32.114285714285714</v>
      </c>
      <c r="G17" s="34">
        <v>27.294117647058822</v>
      </c>
      <c r="H17" s="34">
        <v>31.161290322580644</v>
      </c>
      <c r="I17" s="34">
        <v>31.533333333333335</v>
      </c>
      <c r="J17" s="34">
        <v>32.178571428571431</v>
      </c>
      <c r="K17" s="34">
        <v>33.119999999999997</v>
      </c>
      <c r="L17" s="34">
        <v>32.5</v>
      </c>
      <c r="M17" s="34">
        <v>32.347826086956523</v>
      </c>
      <c r="N17" s="34">
        <v>32.590909090909093</v>
      </c>
      <c r="O17" s="34">
        <v>33.333333333333336</v>
      </c>
      <c r="P17" s="34">
        <v>33.235294117647058</v>
      </c>
      <c r="Q17" s="34">
        <v>34.6875</v>
      </c>
      <c r="R17" s="34">
        <v>36.928571428571431</v>
      </c>
      <c r="S17" s="34">
        <v>37.846153846153847</v>
      </c>
      <c r="T17" s="34">
        <v>43.272727272727273</v>
      </c>
      <c r="U17" s="34">
        <v>38.916666666666664</v>
      </c>
      <c r="V17" s="34">
        <v>42.333333333333336</v>
      </c>
      <c r="W17" s="34">
        <v>41.545454545454547</v>
      </c>
      <c r="X17" s="34">
        <v>39</v>
      </c>
      <c r="Y17" s="34">
        <v>47.142857142857146</v>
      </c>
      <c r="Z17" s="34">
        <v>43.875</v>
      </c>
      <c r="AA17" s="34">
        <v>42.428571428571431</v>
      </c>
      <c r="AB17" s="34">
        <v>41.714285714285715</v>
      </c>
      <c r="AC17" s="34">
        <v>35.111111111111114</v>
      </c>
      <c r="AD17" s="34">
        <v>32</v>
      </c>
      <c r="AE17" s="34">
        <v>39.428571428571431</v>
      </c>
      <c r="AF17" s="34">
        <v>38.285714285714285</v>
      </c>
      <c r="AG17" s="34">
        <v>37.857142857142854</v>
      </c>
      <c r="AH17" s="34">
        <v>41.833333333333336</v>
      </c>
      <c r="AI17" s="34">
        <v>43.5</v>
      </c>
      <c r="AJ17" s="34">
        <v>45</v>
      </c>
      <c r="AK17" s="34" t="s">
        <v>91</v>
      </c>
      <c r="AL17" s="34">
        <v>37</v>
      </c>
    </row>
    <row r="18" spans="1:38" x14ac:dyDescent="0.3">
      <c r="A18" s="16"/>
      <c r="B18" s="16">
        <f>B15</f>
        <v>52015</v>
      </c>
      <c r="C18" s="33" t="str">
        <f>C17</f>
        <v>Courcelles</v>
      </c>
      <c r="D18" s="41" t="s">
        <v>28</v>
      </c>
      <c r="E18" s="42">
        <v>17.941176470588236</v>
      </c>
      <c r="F18" s="34">
        <v>21</v>
      </c>
      <c r="G18" s="34">
        <v>22.5</v>
      </c>
      <c r="H18" s="34">
        <v>32.450000000000003</v>
      </c>
      <c r="I18" s="34">
        <v>30</v>
      </c>
      <c r="J18" s="34">
        <v>30.454545454545453</v>
      </c>
      <c r="K18" s="34">
        <v>32.6</v>
      </c>
      <c r="L18" s="34">
        <v>32.68181818181818</v>
      </c>
      <c r="M18" s="34">
        <v>30.863636363636363</v>
      </c>
      <c r="N18" s="34">
        <v>34.142857142857146</v>
      </c>
      <c r="O18" s="34">
        <v>32.772727272727273</v>
      </c>
      <c r="P18" s="34">
        <v>34.38095238095238</v>
      </c>
      <c r="Q18" s="34">
        <v>40</v>
      </c>
      <c r="R18" s="34">
        <v>35.842105263157897</v>
      </c>
      <c r="S18" s="34">
        <v>34.1875</v>
      </c>
      <c r="T18" s="34">
        <v>38.10526315789474</v>
      </c>
      <c r="U18" s="34">
        <v>40.388888888888886</v>
      </c>
      <c r="V18" s="34">
        <v>37.333333333333336</v>
      </c>
      <c r="W18" s="34">
        <v>38.941176470588232</v>
      </c>
      <c r="X18" s="34">
        <v>36.588235294117645</v>
      </c>
      <c r="Y18" s="34">
        <v>45.571428571428569</v>
      </c>
      <c r="Z18" s="34">
        <v>35.529411764705884</v>
      </c>
      <c r="AA18" s="34">
        <v>33.93333333333333</v>
      </c>
      <c r="AB18" s="34">
        <v>29.846153846153847</v>
      </c>
      <c r="AC18" s="34">
        <v>34.363636363636367</v>
      </c>
      <c r="AD18" s="34">
        <v>30.363636363636363</v>
      </c>
      <c r="AE18" s="34">
        <v>28.5</v>
      </c>
      <c r="AF18" s="34">
        <v>32</v>
      </c>
      <c r="AG18" s="34">
        <v>28.888888888888889</v>
      </c>
      <c r="AH18" s="34">
        <v>26.5</v>
      </c>
      <c r="AI18" s="34">
        <v>23.125</v>
      </c>
      <c r="AJ18" s="34">
        <v>19.571428571428573</v>
      </c>
      <c r="AK18" s="34">
        <v>20</v>
      </c>
      <c r="AL18" s="34">
        <v>18.2</v>
      </c>
    </row>
    <row r="19" spans="1:38" x14ac:dyDescent="0.3">
      <c r="A19" s="26"/>
      <c r="B19" s="26">
        <v>52018</v>
      </c>
      <c r="C19" s="27" t="s">
        <v>106</v>
      </c>
      <c r="D19" s="44" t="s">
        <v>12</v>
      </c>
      <c r="E19" s="43">
        <v>11</v>
      </c>
      <c r="F19" s="35">
        <v>9</v>
      </c>
      <c r="G19" s="35">
        <v>8</v>
      </c>
      <c r="H19" s="35">
        <v>8</v>
      </c>
      <c r="I19" s="35">
        <v>8</v>
      </c>
      <c r="J19" s="35">
        <v>8</v>
      </c>
      <c r="K19" s="35">
        <v>6</v>
      </c>
      <c r="L19" s="35">
        <v>6</v>
      </c>
      <c r="M19" s="35">
        <v>6</v>
      </c>
      <c r="N19" s="35">
        <v>6</v>
      </c>
      <c r="O19" s="35">
        <v>5</v>
      </c>
      <c r="P19" s="35">
        <v>6</v>
      </c>
      <c r="Q19" s="35">
        <v>6</v>
      </c>
      <c r="R19" s="35">
        <v>5</v>
      </c>
      <c r="S19" s="35">
        <v>5</v>
      </c>
      <c r="T19" s="35">
        <v>5</v>
      </c>
      <c r="U19" s="35">
        <v>5</v>
      </c>
      <c r="V19" s="35">
        <v>5</v>
      </c>
      <c r="W19" s="35">
        <v>5</v>
      </c>
      <c r="X19" s="35">
        <v>5</v>
      </c>
      <c r="Y19" s="35">
        <v>5</v>
      </c>
      <c r="Z19" s="35">
        <v>4</v>
      </c>
      <c r="AA19" s="35">
        <v>4</v>
      </c>
      <c r="AB19" s="35">
        <v>4</v>
      </c>
      <c r="AC19" s="35">
        <v>4</v>
      </c>
      <c r="AD19" s="35">
        <v>4</v>
      </c>
      <c r="AE19" s="35">
        <v>4</v>
      </c>
      <c r="AF19" s="35">
        <v>4</v>
      </c>
      <c r="AG19" s="35">
        <v>4</v>
      </c>
      <c r="AH19" s="35">
        <v>4</v>
      </c>
      <c r="AI19" s="35">
        <v>4</v>
      </c>
      <c r="AJ19" s="35">
        <v>4</v>
      </c>
      <c r="AK19" s="35">
        <v>4</v>
      </c>
      <c r="AL19" s="35">
        <v>4</v>
      </c>
    </row>
    <row r="20" spans="1:38" x14ac:dyDescent="0.3">
      <c r="A20" s="16"/>
      <c r="B20" s="16">
        <f>B19</f>
        <v>52018</v>
      </c>
      <c r="C20" s="33" t="str">
        <f>C19</f>
        <v>Farciennes</v>
      </c>
      <c r="D20" s="41" t="s">
        <v>29</v>
      </c>
      <c r="E20" s="42">
        <v>20.58818181818182</v>
      </c>
      <c r="F20" s="34">
        <v>17.864444444444445</v>
      </c>
      <c r="G20" s="34">
        <v>20.287500000000001</v>
      </c>
      <c r="H20" s="34">
        <v>20.59375</v>
      </c>
      <c r="I20" s="34">
        <v>20.442499999999999</v>
      </c>
      <c r="J20" s="34">
        <v>20.272500000000001</v>
      </c>
      <c r="K20" s="34">
        <v>27.101666666666667</v>
      </c>
      <c r="L20" s="34">
        <v>27.101666666666667</v>
      </c>
      <c r="M20" s="34">
        <v>26.736666666666665</v>
      </c>
      <c r="N20" s="34">
        <v>26.74</v>
      </c>
      <c r="O20" s="34">
        <v>30.314</v>
      </c>
      <c r="P20" s="34">
        <v>25.46</v>
      </c>
      <c r="Q20" s="34">
        <v>25.024999999999999</v>
      </c>
      <c r="R20" s="34">
        <v>28.851999999999997</v>
      </c>
      <c r="S20" s="34">
        <v>31.52</v>
      </c>
      <c r="T20" s="34">
        <v>31.56</v>
      </c>
      <c r="U20" s="34">
        <v>31.56</v>
      </c>
      <c r="V20" s="34">
        <v>31.561999999999998</v>
      </c>
      <c r="W20" s="34">
        <v>31.802</v>
      </c>
      <c r="X20" s="34">
        <v>25.855999999999998</v>
      </c>
      <c r="Y20" s="34">
        <v>27.468000000000004</v>
      </c>
      <c r="Z20" s="34">
        <v>40.892499999999998</v>
      </c>
      <c r="AA20" s="34">
        <v>51</v>
      </c>
      <c r="AB20" s="34">
        <v>52.354999999999997</v>
      </c>
      <c r="AC20" s="34">
        <v>53.427500000000002</v>
      </c>
      <c r="AD20" s="34">
        <v>56.787500000000001</v>
      </c>
      <c r="AE20" s="34">
        <v>56.975000000000001</v>
      </c>
      <c r="AF20" s="34">
        <v>53.115000000000002</v>
      </c>
      <c r="AG20" s="34">
        <v>53.93</v>
      </c>
      <c r="AH20" s="34">
        <v>50.772500000000001</v>
      </c>
      <c r="AI20" s="34">
        <v>50.11</v>
      </c>
      <c r="AJ20" s="34">
        <v>49.68</v>
      </c>
      <c r="AK20" s="34">
        <v>49.255000000000003</v>
      </c>
      <c r="AL20" s="34">
        <v>48.86</v>
      </c>
    </row>
    <row r="21" spans="1:38" x14ac:dyDescent="0.3">
      <c r="A21" s="16"/>
      <c r="B21" s="16">
        <f>B19</f>
        <v>52018</v>
      </c>
      <c r="C21" s="33" t="str">
        <f>C20</f>
        <v>Farciennes</v>
      </c>
      <c r="D21" s="41" t="s">
        <v>27</v>
      </c>
      <c r="E21" s="42">
        <v>46.25</v>
      </c>
      <c r="F21" s="34" t="s">
        <v>91</v>
      </c>
      <c r="G21" s="34" t="s">
        <v>91</v>
      </c>
      <c r="H21" s="34" t="s">
        <v>91</v>
      </c>
      <c r="I21" s="34" t="s">
        <v>91</v>
      </c>
      <c r="J21" s="34" t="s">
        <v>91</v>
      </c>
      <c r="K21" s="34" t="s">
        <v>91</v>
      </c>
      <c r="L21" s="34" t="s">
        <v>91</v>
      </c>
      <c r="M21" s="34" t="s">
        <v>91</v>
      </c>
      <c r="N21" s="34">
        <v>39</v>
      </c>
      <c r="O21" s="34" t="s">
        <v>91</v>
      </c>
      <c r="P21" s="34" t="s">
        <v>91</v>
      </c>
      <c r="Q21" s="34" t="s">
        <v>91</v>
      </c>
      <c r="R21" s="34" t="s">
        <v>91</v>
      </c>
      <c r="S21" s="34" t="s">
        <v>91</v>
      </c>
      <c r="T21" s="34" t="s">
        <v>91</v>
      </c>
      <c r="U21" s="34" t="s">
        <v>91</v>
      </c>
      <c r="V21" s="34" t="s">
        <v>91</v>
      </c>
      <c r="W21" s="34" t="s">
        <v>91</v>
      </c>
      <c r="X21" s="34" t="s">
        <v>91</v>
      </c>
      <c r="Y21" s="34" t="s">
        <v>91</v>
      </c>
      <c r="Z21" s="34" t="s">
        <v>91</v>
      </c>
      <c r="AA21" s="34" t="s">
        <v>91</v>
      </c>
      <c r="AB21" s="34" t="s">
        <v>91</v>
      </c>
      <c r="AC21" s="34" t="s">
        <v>91</v>
      </c>
      <c r="AD21" s="34" t="s">
        <v>91</v>
      </c>
      <c r="AE21" s="34" t="s">
        <v>91</v>
      </c>
      <c r="AF21" s="34" t="s">
        <v>91</v>
      </c>
      <c r="AG21" s="34" t="s">
        <v>91</v>
      </c>
      <c r="AH21" s="34" t="s">
        <v>91</v>
      </c>
      <c r="AI21" s="34" t="s">
        <v>91</v>
      </c>
      <c r="AJ21" s="34" t="s">
        <v>91</v>
      </c>
      <c r="AK21" s="34" t="s">
        <v>91</v>
      </c>
      <c r="AL21" s="34" t="s">
        <v>91</v>
      </c>
    </row>
    <row r="22" spans="1:38" x14ac:dyDescent="0.3">
      <c r="A22" s="16"/>
      <c r="B22" s="16">
        <f>B19</f>
        <v>52018</v>
      </c>
      <c r="C22" s="33" t="str">
        <f>C21</f>
        <v>Farciennes</v>
      </c>
      <c r="D22" s="41" t="s">
        <v>28</v>
      </c>
      <c r="E22" s="42" t="s">
        <v>91</v>
      </c>
      <c r="F22" s="34" t="s">
        <v>91</v>
      </c>
      <c r="G22" s="34" t="s">
        <v>91</v>
      </c>
      <c r="H22" s="34" t="s">
        <v>91</v>
      </c>
      <c r="I22" s="34" t="s">
        <v>91</v>
      </c>
      <c r="J22" s="34" t="s">
        <v>91</v>
      </c>
      <c r="K22" s="34" t="s">
        <v>91</v>
      </c>
      <c r="L22" s="34" t="s">
        <v>91</v>
      </c>
      <c r="M22" s="34" t="s">
        <v>91</v>
      </c>
      <c r="N22" s="34" t="s">
        <v>91</v>
      </c>
      <c r="O22" s="34" t="s">
        <v>91</v>
      </c>
      <c r="P22" s="34">
        <v>12.5</v>
      </c>
      <c r="Q22" s="34" t="s">
        <v>91</v>
      </c>
      <c r="R22" s="34" t="s">
        <v>91</v>
      </c>
      <c r="S22" s="34" t="s">
        <v>91</v>
      </c>
      <c r="T22" s="34">
        <v>12</v>
      </c>
      <c r="U22" s="34" t="s">
        <v>91</v>
      </c>
      <c r="V22" s="34">
        <v>14</v>
      </c>
      <c r="W22" s="34">
        <v>10</v>
      </c>
      <c r="X22" s="34">
        <v>26.6</v>
      </c>
      <c r="Y22" s="34">
        <v>29</v>
      </c>
      <c r="Z22" s="34">
        <v>32.5</v>
      </c>
      <c r="AA22" s="34">
        <v>32.25</v>
      </c>
      <c r="AB22" s="34">
        <v>46.75</v>
      </c>
      <c r="AC22" s="34">
        <v>20.5</v>
      </c>
      <c r="AD22" s="34">
        <v>18.75</v>
      </c>
      <c r="AE22" s="34" t="s">
        <v>91</v>
      </c>
      <c r="AF22" s="34" t="s">
        <v>91</v>
      </c>
      <c r="AG22" s="34" t="s">
        <v>91</v>
      </c>
      <c r="AH22" s="34" t="s">
        <v>91</v>
      </c>
      <c r="AI22" s="34" t="s">
        <v>91</v>
      </c>
      <c r="AJ22" s="34" t="s">
        <v>91</v>
      </c>
      <c r="AK22" s="34" t="s">
        <v>91</v>
      </c>
      <c r="AL22" s="34" t="s">
        <v>91</v>
      </c>
    </row>
    <row r="23" spans="1:38" x14ac:dyDescent="0.3">
      <c r="A23" s="26"/>
      <c r="B23" s="26">
        <v>52021</v>
      </c>
      <c r="C23" s="27" t="s">
        <v>107</v>
      </c>
      <c r="D23" s="44" t="s">
        <v>12</v>
      </c>
      <c r="E23" s="43">
        <v>99</v>
      </c>
      <c r="F23" s="35">
        <v>99</v>
      </c>
      <c r="G23" s="35">
        <v>95</v>
      </c>
      <c r="H23" s="35">
        <v>94</v>
      </c>
      <c r="I23" s="35">
        <v>87</v>
      </c>
      <c r="J23" s="35">
        <v>81</v>
      </c>
      <c r="K23" s="35">
        <v>79</v>
      </c>
      <c r="L23" s="35">
        <v>70</v>
      </c>
      <c r="M23" s="35">
        <v>68</v>
      </c>
      <c r="N23" s="35">
        <v>67</v>
      </c>
      <c r="O23" s="35">
        <v>66</v>
      </c>
      <c r="P23" s="35">
        <v>64</v>
      </c>
      <c r="Q23" s="35">
        <v>64</v>
      </c>
      <c r="R23" s="35">
        <v>67</v>
      </c>
      <c r="S23" s="35">
        <v>62</v>
      </c>
      <c r="T23" s="35">
        <v>62</v>
      </c>
      <c r="U23" s="35">
        <v>56</v>
      </c>
      <c r="V23" s="35">
        <v>53</v>
      </c>
      <c r="W23" s="35">
        <v>53</v>
      </c>
      <c r="X23" s="35">
        <v>54</v>
      </c>
      <c r="Y23" s="35">
        <v>53</v>
      </c>
      <c r="Z23" s="35">
        <v>48</v>
      </c>
      <c r="AA23" s="35">
        <v>49</v>
      </c>
      <c r="AB23" s="35">
        <v>49</v>
      </c>
      <c r="AC23" s="35">
        <v>47</v>
      </c>
      <c r="AD23" s="35">
        <v>46</v>
      </c>
      <c r="AE23" s="35">
        <v>43</v>
      </c>
      <c r="AF23" s="35">
        <v>42</v>
      </c>
      <c r="AG23" s="35">
        <v>44</v>
      </c>
      <c r="AH23" s="35">
        <v>45</v>
      </c>
      <c r="AI23" s="35">
        <v>44</v>
      </c>
      <c r="AJ23" s="35">
        <v>46</v>
      </c>
      <c r="AK23" s="35">
        <v>46</v>
      </c>
      <c r="AL23" s="35">
        <v>46</v>
      </c>
    </row>
    <row r="24" spans="1:38" x14ac:dyDescent="0.3">
      <c r="A24" s="16"/>
      <c r="B24" s="16">
        <f>B23</f>
        <v>52021</v>
      </c>
      <c r="C24" s="33" t="str">
        <f>C23</f>
        <v>Fleurus</v>
      </c>
      <c r="D24" s="41" t="s">
        <v>29</v>
      </c>
      <c r="E24" s="42">
        <v>32.535656565656566</v>
      </c>
      <c r="F24" s="34">
        <v>32.157171717171721</v>
      </c>
      <c r="G24" s="34">
        <v>32.422526315789476</v>
      </c>
      <c r="H24" s="34">
        <v>33.083617021276595</v>
      </c>
      <c r="I24" s="34">
        <v>34.995517241379311</v>
      </c>
      <c r="J24" s="34">
        <v>37.162839506172844</v>
      </c>
      <c r="K24" s="34">
        <v>37.768227848101262</v>
      </c>
      <c r="L24" s="34">
        <v>42.496571428571436</v>
      </c>
      <c r="M24" s="34">
        <v>43.470294117647065</v>
      </c>
      <c r="N24" s="34">
        <v>44.390298507462688</v>
      </c>
      <c r="O24" s="34">
        <v>45.008787878787878</v>
      </c>
      <c r="P24" s="34">
        <v>49.766874999999999</v>
      </c>
      <c r="Q24" s="34">
        <v>49.1796875</v>
      </c>
      <c r="R24" s="34">
        <v>46.894626865671647</v>
      </c>
      <c r="S24" s="34">
        <v>53.229032258064514</v>
      </c>
      <c r="T24" s="34">
        <v>53.396774193548389</v>
      </c>
      <c r="U24" s="34">
        <v>59.608928571428571</v>
      </c>
      <c r="V24" s="34">
        <v>59.462830188679249</v>
      </c>
      <c r="W24" s="34">
        <v>60.375849056603776</v>
      </c>
      <c r="X24" s="34">
        <v>59.565185185185186</v>
      </c>
      <c r="Y24" s="34">
        <v>61.479245283018869</v>
      </c>
      <c r="Z24" s="34">
        <v>62.922499999999999</v>
      </c>
      <c r="AA24" s="34">
        <v>62.092040816326538</v>
      </c>
      <c r="AB24" s="34">
        <v>61.410204081632656</v>
      </c>
      <c r="AC24" s="34">
        <v>62.284255319148933</v>
      </c>
      <c r="AD24" s="34">
        <v>64.07369565217391</v>
      </c>
      <c r="AE24" s="34">
        <v>67.761627906976742</v>
      </c>
      <c r="AF24" s="34">
        <v>69.049047619047613</v>
      </c>
      <c r="AG24" s="34">
        <v>66.348863636363646</v>
      </c>
      <c r="AH24" s="34">
        <v>71.263999999999996</v>
      </c>
      <c r="AI24" s="34">
        <v>72.083181818181814</v>
      </c>
      <c r="AJ24" s="34">
        <v>68.645434782608703</v>
      </c>
      <c r="AK24" s="34">
        <v>69.391739130434786</v>
      </c>
      <c r="AL24" s="34">
        <v>69.123260869565215</v>
      </c>
    </row>
    <row r="25" spans="1:38" x14ac:dyDescent="0.3">
      <c r="A25" s="16"/>
      <c r="B25" s="16">
        <f>B23</f>
        <v>52021</v>
      </c>
      <c r="C25" s="33" t="str">
        <f>C24</f>
        <v>Fleurus</v>
      </c>
      <c r="D25" s="41" t="s">
        <v>27</v>
      </c>
      <c r="E25" s="42">
        <v>33.583333333333336</v>
      </c>
      <c r="F25" s="34">
        <v>36.81818181818182</v>
      </c>
      <c r="G25" s="34">
        <v>37.047619047619051</v>
      </c>
      <c r="H25" s="34">
        <v>32.549999999999997</v>
      </c>
      <c r="I25" s="34">
        <v>35.9</v>
      </c>
      <c r="J25" s="34">
        <v>36.578947368421055</v>
      </c>
      <c r="K25" s="34">
        <v>37.736842105263158</v>
      </c>
      <c r="L25" s="34">
        <v>37.210526315789473</v>
      </c>
      <c r="M25" s="34">
        <v>39.666666666666664</v>
      </c>
      <c r="N25" s="34">
        <v>38.666666666666664</v>
      </c>
      <c r="O25" s="34">
        <v>44.2</v>
      </c>
      <c r="P25" s="34">
        <v>44.93333333333333</v>
      </c>
      <c r="Q25" s="34">
        <v>46</v>
      </c>
      <c r="R25" s="34">
        <v>51.833333333333336</v>
      </c>
      <c r="S25" s="34">
        <v>60.416666666666664</v>
      </c>
      <c r="T25" s="34">
        <v>56.666666666666664</v>
      </c>
      <c r="U25" s="34">
        <v>56.583333333333336</v>
      </c>
      <c r="V25" s="34">
        <v>61.272727272727273</v>
      </c>
      <c r="W25" s="34">
        <v>60.272727272727273</v>
      </c>
      <c r="X25" s="34">
        <v>69.090909090909093</v>
      </c>
      <c r="Y25" s="34">
        <v>64.5</v>
      </c>
      <c r="Z25" s="34">
        <v>60.6</v>
      </c>
      <c r="AA25" s="34">
        <v>92.909090909090907</v>
      </c>
      <c r="AB25" s="34">
        <v>68</v>
      </c>
      <c r="AC25" s="34">
        <v>80.3</v>
      </c>
      <c r="AD25" s="34">
        <v>82.111111111111114</v>
      </c>
      <c r="AE25" s="34">
        <v>53.857142857142854</v>
      </c>
      <c r="AF25" s="34">
        <v>57.4</v>
      </c>
      <c r="AG25" s="34">
        <v>62.666666666666664</v>
      </c>
      <c r="AH25" s="34">
        <v>57.428571428571431</v>
      </c>
      <c r="AI25" s="34">
        <v>57.285714285714285</v>
      </c>
      <c r="AJ25" s="34">
        <v>60.5</v>
      </c>
      <c r="AK25" s="34">
        <v>52.285714285714285</v>
      </c>
      <c r="AL25" s="34">
        <v>49.285714285714285</v>
      </c>
    </row>
    <row r="26" spans="1:38" x14ac:dyDescent="0.3">
      <c r="A26" s="16"/>
      <c r="B26" s="16">
        <f>B23</f>
        <v>52021</v>
      </c>
      <c r="C26" s="33" t="str">
        <f>C25</f>
        <v>Fleurus</v>
      </c>
      <c r="D26" s="41" t="s">
        <v>28</v>
      </c>
      <c r="E26" s="42">
        <v>27.411764705882351</v>
      </c>
      <c r="F26" s="34">
        <v>25</v>
      </c>
      <c r="G26" s="34">
        <v>22.238095238095237</v>
      </c>
      <c r="H26" s="34">
        <v>26.304347826086957</v>
      </c>
      <c r="I26" s="34">
        <v>28.631578947368421</v>
      </c>
      <c r="J26" s="34">
        <v>27.954545454545453</v>
      </c>
      <c r="K26" s="34">
        <v>27.047619047619047</v>
      </c>
      <c r="L26" s="34">
        <v>28.157894736842106</v>
      </c>
      <c r="M26" s="34">
        <v>31.117647058823529</v>
      </c>
      <c r="N26" s="34">
        <v>34.235294117647058</v>
      </c>
      <c r="O26" s="34">
        <v>35</v>
      </c>
      <c r="P26" s="34">
        <v>37.421052631578945</v>
      </c>
      <c r="Q26" s="34">
        <v>30.421052631578949</v>
      </c>
      <c r="R26" s="34">
        <v>31.789473684210527</v>
      </c>
      <c r="S26" s="34">
        <v>31.578947368421051</v>
      </c>
      <c r="T26" s="34">
        <v>31.263157894736842</v>
      </c>
      <c r="U26" s="34">
        <v>34.176470588235297</v>
      </c>
      <c r="V26" s="34">
        <v>34.117647058823529</v>
      </c>
      <c r="W26" s="34">
        <v>31.066666666666666</v>
      </c>
      <c r="X26" s="34">
        <v>29.647058823529413</v>
      </c>
      <c r="Y26" s="34">
        <v>28.125</v>
      </c>
      <c r="Z26" s="34">
        <v>33.176470588235297</v>
      </c>
      <c r="AA26" s="34">
        <v>36.666666666666664</v>
      </c>
      <c r="AB26" s="34">
        <v>39</v>
      </c>
      <c r="AC26" s="34">
        <v>36.06666666666667</v>
      </c>
      <c r="AD26" s="34">
        <v>37.5</v>
      </c>
      <c r="AE26" s="34">
        <v>37.214285714285715</v>
      </c>
      <c r="AF26" s="34">
        <v>34.083333333333336</v>
      </c>
      <c r="AG26" s="34">
        <v>29.5</v>
      </c>
      <c r="AH26" s="34">
        <v>31</v>
      </c>
      <c r="AI26" s="34">
        <v>31.692307692307693</v>
      </c>
      <c r="AJ26" s="34">
        <v>28.214285714285715</v>
      </c>
      <c r="AK26" s="34">
        <v>28.916666666666668</v>
      </c>
      <c r="AL26" s="34">
        <v>28.23076923076923</v>
      </c>
    </row>
    <row r="27" spans="1:38" x14ac:dyDescent="0.3">
      <c r="A27" s="26"/>
      <c r="B27" s="26">
        <v>52022</v>
      </c>
      <c r="C27" s="27" t="s">
        <v>108</v>
      </c>
      <c r="D27" s="44" t="s">
        <v>12</v>
      </c>
      <c r="E27" s="43">
        <v>39</v>
      </c>
      <c r="F27" s="35">
        <v>38</v>
      </c>
      <c r="G27" s="35">
        <v>38</v>
      </c>
      <c r="H27" s="35">
        <v>32</v>
      </c>
      <c r="I27" s="35">
        <v>30</v>
      </c>
      <c r="J27" s="35">
        <v>28</v>
      </c>
      <c r="K27" s="35">
        <v>26</v>
      </c>
      <c r="L27" s="35">
        <v>27</v>
      </c>
      <c r="M27" s="35">
        <v>27</v>
      </c>
      <c r="N27" s="35">
        <v>27</v>
      </c>
      <c r="O27" s="35">
        <v>24</v>
      </c>
      <c r="P27" s="35">
        <v>24</v>
      </c>
      <c r="Q27" s="35">
        <v>24</v>
      </c>
      <c r="R27" s="35">
        <v>25</v>
      </c>
      <c r="S27" s="35">
        <v>25</v>
      </c>
      <c r="T27" s="35">
        <v>25</v>
      </c>
      <c r="U27" s="35">
        <v>23</v>
      </c>
      <c r="V27" s="35">
        <v>22</v>
      </c>
      <c r="W27" s="35">
        <v>23</v>
      </c>
      <c r="X27" s="35">
        <v>20</v>
      </c>
      <c r="Y27" s="35">
        <v>20</v>
      </c>
      <c r="Z27" s="35">
        <v>20</v>
      </c>
      <c r="AA27" s="35">
        <v>20</v>
      </c>
      <c r="AB27" s="35">
        <v>18</v>
      </c>
      <c r="AC27" s="35">
        <v>16</v>
      </c>
      <c r="AD27" s="35">
        <v>17</v>
      </c>
      <c r="AE27" s="35">
        <v>17</v>
      </c>
      <c r="AF27" s="35">
        <v>18</v>
      </c>
      <c r="AG27" s="35">
        <v>17</v>
      </c>
      <c r="AH27" s="35">
        <v>16</v>
      </c>
      <c r="AI27" s="35">
        <v>15</v>
      </c>
      <c r="AJ27" s="35">
        <v>17</v>
      </c>
      <c r="AK27" s="35">
        <v>17</v>
      </c>
      <c r="AL27" s="35">
        <v>18</v>
      </c>
    </row>
    <row r="28" spans="1:38" x14ac:dyDescent="0.3">
      <c r="A28" s="16"/>
      <c r="B28" s="16">
        <f>B27</f>
        <v>52022</v>
      </c>
      <c r="C28" s="33" t="str">
        <f>C27</f>
        <v>Fontaine-l'Evêque</v>
      </c>
      <c r="D28" s="41" t="s">
        <v>29</v>
      </c>
      <c r="E28" s="42">
        <v>27.582051282051285</v>
      </c>
      <c r="F28" s="34">
        <v>28.325526315789475</v>
      </c>
      <c r="G28" s="34">
        <v>28.067105263157895</v>
      </c>
      <c r="H28" s="34">
        <v>34.764062500000001</v>
      </c>
      <c r="I28" s="34">
        <v>37.755666666666663</v>
      </c>
      <c r="J28" s="34">
        <v>40.870357142857138</v>
      </c>
      <c r="K28" s="34">
        <v>43.300769230769227</v>
      </c>
      <c r="L28" s="34">
        <v>40.98185185185185</v>
      </c>
      <c r="M28" s="34">
        <v>40.85074074074074</v>
      </c>
      <c r="N28" s="34">
        <v>41.13666666666667</v>
      </c>
      <c r="O28" s="34">
        <v>45.623333333333328</v>
      </c>
      <c r="P28" s="34">
        <v>46.64458333333333</v>
      </c>
      <c r="Q28" s="34">
        <v>46.725833333333327</v>
      </c>
      <c r="R28" s="34">
        <v>45.397200000000005</v>
      </c>
      <c r="S28" s="34">
        <v>45.726400000000005</v>
      </c>
      <c r="T28" s="34">
        <v>46.181999999999995</v>
      </c>
      <c r="U28" s="34">
        <v>49.323043478260871</v>
      </c>
      <c r="V28" s="34">
        <v>45.698636363636361</v>
      </c>
      <c r="W28" s="34">
        <v>46.256521739130427</v>
      </c>
      <c r="X28" s="34">
        <v>50.796499999999995</v>
      </c>
      <c r="Y28" s="34">
        <v>50.887500000000003</v>
      </c>
      <c r="Z28" s="34">
        <v>59.083999999999996</v>
      </c>
      <c r="AA28" s="34">
        <v>60.651499999999999</v>
      </c>
      <c r="AB28" s="34">
        <v>63.945555555555558</v>
      </c>
      <c r="AC28" s="34">
        <v>68.836250000000007</v>
      </c>
      <c r="AD28" s="34">
        <v>66.41823529411765</v>
      </c>
      <c r="AE28" s="34">
        <v>71.364117647058819</v>
      </c>
      <c r="AF28" s="34">
        <v>68.555000000000007</v>
      </c>
      <c r="AG28" s="34">
        <v>72.761764705882356</v>
      </c>
      <c r="AH28" s="34">
        <v>77.317499999999995</v>
      </c>
      <c r="AI28" s="34">
        <v>70.891333333333336</v>
      </c>
      <c r="AJ28" s="34">
        <v>83.300588235294128</v>
      </c>
      <c r="AK28" s="34">
        <v>84.57470588235293</v>
      </c>
      <c r="AL28" s="34">
        <v>81.459999999999994</v>
      </c>
    </row>
    <row r="29" spans="1:38" x14ac:dyDescent="0.3">
      <c r="A29" s="16"/>
      <c r="B29" s="16">
        <f>B27</f>
        <v>52022</v>
      </c>
      <c r="C29" s="33" t="str">
        <f>C28</f>
        <v>Fontaine-l'Evêque</v>
      </c>
      <c r="D29" s="41" t="s">
        <v>27</v>
      </c>
      <c r="E29" s="42">
        <v>31.736842105263158</v>
      </c>
      <c r="F29" s="34">
        <v>31.105263157894736</v>
      </c>
      <c r="G29" s="34">
        <v>31.111111111111111</v>
      </c>
      <c r="H29" s="34">
        <v>32.375</v>
      </c>
      <c r="I29" s="34">
        <v>33.92307692307692</v>
      </c>
      <c r="J29" s="34">
        <v>35.92307692307692</v>
      </c>
      <c r="K29" s="34">
        <v>41.6</v>
      </c>
      <c r="L29" s="34">
        <v>42.222222222222221</v>
      </c>
      <c r="M29" s="34">
        <v>38.777777777777779</v>
      </c>
      <c r="N29" s="34">
        <v>46</v>
      </c>
      <c r="O29" s="34">
        <v>47.714285714285715</v>
      </c>
      <c r="P29" s="34">
        <v>53.142857142857146</v>
      </c>
      <c r="Q29" s="34">
        <v>64.5</v>
      </c>
      <c r="R29" s="34">
        <v>55.333333333333336</v>
      </c>
      <c r="S29" s="34">
        <v>50.2</v>
      </c>
      <c r="T29" s="34">
        <v>56.4</v>
      </c>
      <c r="U29" s="34">
        <v>58</v>
      </c>
      <c r="V29" s="34">
        <v>56</v>
      </c>
      <c r="W29" s="34">
        <v>54.8</v>
      </c>
      <c r="X29" s="34">
        <v>51.8</v>
      </c>
      <c r="Y29" s="34">
        <v>45.6</v>
      </c>
      <c r="Z29" s="34">
        <v>50.6</v>
      </c>
      <c r="AA29" s="34">
        <v>43.4</v>
      </c>
      <c r="AB29" s="34" t="s">
        <v>91</v>
      </c>
      <c r="AC29" s="34">
        <v>52</v>
      </c>
      <c r="AD29" s="34">
        <v>56.25</v>
      </c>
      <c r="AE29" s="34">
        <v>40.25</v>
      </c>
      <c r="AF29" s="34">
        <v>36.75</v>
      </c>
      <c r="AG29" s="34">
        <v>38.25</v>
      </c>
      <c r="AH29" s="34" t="s">
        <v>91</v>
      </c>
      <c r="AI29" s="34" t="s">
        <v>91</v>
      </c>
      <c r="AJ29" s="34" t="s">
        <v>91</v>
      </c>
      <c r="AK29" s="34" t="s">
        <v>91</v>
      </c>
      <c r="AL29" s="34" t="s">
        <v>91</v>
      </c>
    </row>
    <row r="30" spans="1:38" x14ac:dyDescent="0.3">
      <c r="A30" s="16"/>
      <c r="B30" s="16">
        <f>B27</f>
        <v>52022</v>
      </c>
      <c r="C30" s="33" t="str">
        <f>C29</f>
        <v>Fontaine-l'Evêque</v>
      </c>
      <c r="D30" s="41" t="s">
        <v>28</v>
      </c>
      <c r="E30" s="42">
        <v>14.75</v>
      </c>
      <c r="F30" s="34" t="s">
        <v>91</v>
      </c>
      <c r="G30" s="34" t="s">
        <v>91</v>
      </c>
      <c r="H30" s="34">
        <v>12.125</v>
      </c>
      <c r="I30" s="34">
        <v>15</v>
      </c>
      <c r="J30" s="34">
        <v>13.571428571428571</v>
      </c>
      <c r="K30" s="34">
        <v>14.625</v>
      </c>
      <c r="L30" s="34">
        <v>16.444444444444443</v>
      </c>
      <c r="M30" s="34">
        <v>23.75</v>
      </c>
      <c r="N30" s="34">
        <v>14.333333333333334</v>
      </c>
      <c r="O30" s="34">
        <v>27.142857142857142</v>
      </c>
      <c r="P30" s="34">
        <v>24.25</v>
      </c>
      <c r="Q30" s="34">
        <v>35.285714285714285</v>
      </c>
      <c r="R30" s="34">
        <v>35.857142857142854</v>
      </c>
      <c r="S30" s="34">
        <v>31.428571428571427</v>
      </c>
      <c r="T30" s="34">
        <v>34</v>
      </c>
      <c r="U30" s="34">
        <v>32</v>
      </c>
      <c r="V30" s="34">
        <v>31.5</v>
      </c>
      <c r="W30" s="34">
        <v>30.142857142857142</v>
      </c>
      <c r="X30" s="34">
        <v>40.875</v>
      </c>
      <c r="Y30" s="34">
        <v>43.428571428571431</v>
      </c>
      <c r="Z30" s="34">
        <v>43.25</v>
      </c>
      <c r="AA30" s="34">
        <v>34.857142857142854</v>
      </c>
      <c r="AB30" s="34">
        <v>46.6</v>
      </c>
      <c r="AC30" s="34">
        <v>46</v>
      </c>
      <c r="AD30" s="34">
        <v>43</v>
      </c>
      <c r="AE30" s="34">
        <v>60.8</v>
      </c>
      <c r="AF30" s="34">
        <v>53</v>
      </c>
      <c r="AG30" s="34">
        <v>52.2</v>
      </c>
      <c r="AH30" s="34">
        <v>58</v>
      </c>
      <c r="AI30" s="34">
        <v>43.8</v>
      </c>
      <c r="AJ30" s="34">
        <v>50.666666666666664</v>
      </c>
      <c r="AK30" s="34">
        <v>58.2</v>
      </c>
      <c r="AL30" s="34">
        <v>49.6</v>
      </c>
    </row>
    <row r="31" spans="1:38" x14ac:dyDescent="0.3">
      <c r="A31" s="26"/>
      <c r="B31" s="26">
        <v>52025</v>
      </c>
      <c r="C31" s="27" t="s">
        <v>109</v>
      </c>
      <c r="D31" s="44" t="s">
        <v>12</v>
      </c>
      <c r="E31" s="43">
        <v>78</v>
      </c>
      <c r="F31" s="35">
        <v>72</v>
      </c>
      <c r="G31" s="35">
        <v>69</v>
      </c>
      <c r="H31" s="35">
        <v>69</v>
      </c>
      <c r="I31" s="35">
        <v>65</v>
      </c>
      <c r="J31" s="35">
        <v>64</v>
      </c>
      <c r="K31" s="35">
        <v>63</v>
      </c>
      <c r="L31" s="35">
        <v>57</v>
      </c>
      <c r="M31" s="35">
        <v>54</v>
      </c>
      <c r="N31" s="35">
        <v>52</v>
      </c>
      <c r="O31" s="35">
        <v>51</v>
      </c>
      <c r="P31" s="35">
        <v>50</v>
      </c>
      <c r="Q31" s="35">
        <v>48</v>
      </c>
      <c r="R31" s="35">
        <v>49</v>
      </c>
      <c r="S31" s="35">
        <v>45</v>
      </c>
      <c r="T31" s="35">
        <v>46</v>
      </c>
      <c r="U31" s="35">
        <v>42</v>
      </c>
      <c r="V31" s="35">
        <v>41</v>
      </c>
      <c r="W31" s="35">
        <v>39</v>
      </c>
      <c r="X31" s="35">
        <v>40</v>
      </c>
      <c r="Y31" s="35">
        <v>36</v>
      </c>
      <c r="Z31" s="35">
        <v>30</v>
      </c>
      <c r="AA31" s="35">
        <v>27</v>
      </c>
      <c r="AB31" s="35">
        <v>25</v>
      </c>
      <c r="AC31" s="35">
        <v>28</v>
      </c>
      <c r="AD31" s="35">
        <v>28</v>
      </c>
      <c r="AE31" s="35">
        <v>29</v>
      </c>
      <c r="AF31" s="35">
        <v>28</v>
      </c>
      <c r="AG31" s="35">
        <v>26</v>
      </c>
      <c r="AH31" s="35">
        <v>28</v>
      </c>
      <c r="AI31" s="35">
        <v>29</v>
      </c>
      <c r="AJ31" s="35">
        <v>30</v>
      </c>
      <c r="AK31" s="35">
        <v>29</v>
      </c>
      <c r="AL31" s="35">
        <v>28</v>
      </c>
    </row>
    <row r="32" spans="1:38" x14ac:dyDescent="0.3">
      <c r="A32" s="16"/>
      <c r="B32" s="16">
        <f>B31</f>
        <v>52025</v>
      </c>
      <c r="C32" s="33" t="str">
        <f>C31</f>
        <v>Gerpinnes</v>
      </c>
      <c r="D32" s="41" t="s">
        <v>29</v>
      </c>
      <c r="E32" s="42">
        <v>30.968333333333334</v>
      </c>
      <c r="F32" s="34">
        <v>32.101666666666667</v>
      </c>
      <c r="G32" s="34">
        <v>33.06623188405797</v>
      </c>
      <c r="H32" s="34">
        <v>32.103478260869565</v>
      </c>
      <c r="I32" s="34">
        <v>33.040307692307692</v>
      </c>
      <c r="J32" s="34">
        <v>32.94109375</v>
      </c>
      <c r="K32" s="34">
        <v>33.372857142857143</v>
      </c>
      <c r="L32" s="34">
        <v>36.695789473684215</v>
      </c>
      <c r="M32" s="34">
        <v>38.504629629629633</v>
      </c>
      <c r="N32" s="34">
        <v>40.597499999999997</v>
      </c>
      <c r="O32" s="34">
        <v>41.427254901960787</v>
      </c>
      <c r="P32" s="34">
        <v>40.646999999999998</v>
      </c>
      <c r="Q32" s="34">
        <v>41.680833333333332</v>
      </c>
      <c r="R32" s="34">
        <v>39.950816326530614</v>
      </c>
      <c r="S32" s="34">
        <v>41.553333333333327</v>
      </c>
      <c r="T32" s="34">
        <v>40.791304347826085</v>
      </c>
      <c r="U32" s="34">
        <v>43.895476190476195</v>
      </c>
      <c r="V32" s="34">
        <v>46.05073170731707</v>
      </c>
      <c r="W32" s="34">
        <v>45.77820512820513</v>
      </c>
      <c r="X32" s="34">
        <v>43.847999999999999</v>
      </c>
      <c r="Y32" s="34">
        <v>47.506388888888885</v>
      </c>
      <c r="Z32" s="34">
        <v>63.19</v>
      </c>
      <c r="AA32" s="34">
        <v>68.876296296296289</v>
      </c>
      <c r="AB32" s="34">
        <v>71.213200000000001</v>
      </c>
      <c r="AC32" s="34">
        <v>64.182500000000005</v>
      </c>
      <c r="AD32" s="34">
        <v>56.841785714285713</v>
      </c>
      <c r="AE32" s="34">
        <v>55.550689655172413</v>
      </c>
      <c r="AF32" s="34">
        <v>55.921785714285718</v>
      </c>
      <c r="AG32" s="34">
        <v>56.291153846153847</v>
      </c>
      <c r="AH32" s="34">
        <v>56.800714285714285</v>
      </c>
      <c r="AI32" s="34">
        <v>57.123103448275863</v>
      </c>
      <c r="AJ32" s="34">
        <v>50.080666666666666</v>
      </c>
      <c r="AK32" s="34">
        <v>52.856551724137937</v>
      </c>
      <c r="AL32" s="34">
        <v>57.486785714285716</v>
      </c>
    </row>
    <row r="33" spans="1:38" x14ac:dyDescent="0.3">
      <c r="A33" s="16"/>
      <c r="B33" s="16">
        <f>B31</f>
        <v>52025</v>
      </c>
      <c r="C33" s="33" t="str">
        <f>C32</f>
        <v>Gerpinnes</v>
      </c>
      <c r="D33" s="41" t="s">
        <v>27</v>
      </c>
      <c r="E33" s="42">
        <v>37.4</v>
      </c>
      <c r="F33" s="34">
        <v>38.322580645161288</v>
      </c>
      <c r="G33" s="34">
        <v>34.8125</v>
      </c>
      <c r="H33" s="34">
        <v>35.4</v>
      </c>
      <c r="I33" s="34">
        <v>38.214285714285715</v>
      </c>
      <c r="J33" s="34">
        <v>38.42307692307692</v>
      </c>
      <c r="K33" s="34">
        <v>38.5</v>
      </c>
      <c r="L33" s="34">
        <v>42.260869565217391</v>
      </c>
      <c r="M33" s="34">
        <v>41.782608695652172</v>
      </c>
      <c r="N33" s="34">
        <v>40.727272727272727</v>
      </c>
      <c r="O33" s="34">
        <v>43.095238095238095</v>
      </c>
      <c r="P33" s="34">
        <v>43.333333333333336</v>
      </c>
      <c r="Q33" s="34">
        <v>47.823529411764703</v>
      </c>
      <c r="R33" s="34">
        <v>49.470588235294116</v>
      </c>
      <c r="S33" s="34">
        <v>55</v>
      </c>
      <c r="T33" s="34">
        <v>55.07692307692308</v>
      </c>
      <c r="U33" s="34">
        <v>54.583333333333336</v>
      </c>
      <c r="V33" s="34">
        <v>53.583333333333336</v>
      </c>
      <c r="W33" s="34">
        <v>53</v>
      </c>
      <c r="X33" s="34">
        <v>67.222222222222229</v>
      </c>
      <c r="Y33" s="34">
        <v>65.555555555555557</v>
      </c>
      <c r="Z33" s="34">
        <v>84.428571428571431</v>
      </c>
      <c r="AA33" s="34">
        <v>64.142857142857139</v>
      </c>
      <c r="AB33" s="34">
        <v>56.625</v>
      </c>
      <c r="AC33" s="34">
        <v>72.5</v>
      </c>
      <c r="AD33" s="34">
        <v>69.875</v>
      </c>
      <c r="AE33" s="34">
        <v>72.875</v>
      </c>
      <c r="AF33" s="34">
        <v>79.166666666666671</v>
      </c>
      <c r="AG33" s="34">
        <v>61.142857142857146</v>
      </c>
      <c r="AH33" s="34">
        <v>64</v>
      </c>
      <c r="AI33" s="34">
        <v>59.666666666666664</v>
      </c>
      <c r="AJ33" s="34">
        <v>55.8</v>
      </c>
      <c r="AK33" s="34">
        <v>30.8</v>
      </c>
      <c r="AL33" s="34">
        <v>35.25</v>
      </c>
    </row>
    <row r="34" spans="1:38" x14ac:dyDescent="0.3">
      <c r="A34" s="16"/>
      <c r="B34" s="16">
        <f>B31</f>
        <v>52025</v>
      </c>
      <c r="C34" s="33" t="str">
        <f>C33</f>
        <v>Gerpinnes</v>
      </c>
      <c r="D34" s="41" t="s">
        <v>28</v>
      </c>
      <c r="E34" s="42">
        <v>16.176470588235293</v>
      </c>
      <c r="F34" s="34">
        <v>20.733333333333334</v>
      </c>
      <c r="G34" s="34">
        <v>19.3125</v>
      </c>
      <c r="H34" s="34">
        <v>21.277777777777779</v>
      </c>
      <c r="I34" s="34">
        <v>17</v>
      </c>
      <c r="J34" s="34">
        <v>21.444444444444443</v>
      </c>
      <c r="K34" s="34">
        <v>19.777777777777779</v>
      </c>
      <c r="L34" s="34">
        <v>22.55</v>
      </c>
      <c r="M34" s="34">
        <v>24.166666666666668</v>
      </c>
      <c r="N34" s="34">
        <v>23.277777777777779</v>
      </c>
      <c r="O34" s="34">
        <v>22.631578947368421</v>
      </c>
      <c r="P34" s="34">
        <v>24.263157894736842</v>
      </c>
      <c r="Q34" s="34">
        <v>28.235294117647058</v>
      </c>
      <c r="R34" s="34">
        <v>28.5</v>
      </c>
      <c r="S34" s="34">
        <v>27.235294117647058</v>
      </c>
      <c r="T34" s="34">
        <v>30.294117647058822</v>
      </c>
      <c r="U34" s="34">
        <v>26.875</v>
      </c>
      <c r="V34" s="34">
        <v>31.23076923076923</v>
      </c>
      <c r="W34" s="34">
        <v>34</v>
      </c>
      <c r="X34" s="34">
        <v>34.909090909090907</v>
      </c>
      <c r="Y34" s="34">
        <v>33.333333333333336</v>
      </c>
      <c r="Z34" s="34">
        <v>35</v>
      </c>
      <c r="AA34" s="34">
        <v>35.857142857142854</v>
      </c>
      <c r="AB34" s="34">
        <v>39.833333333333336</v>
      </c>
      <c r="AC34" s="34">
        <v>29</v>
      </c>
      <c r="AD34" s="34">
        <v>35.200000000000003</v>
      </c>
      <c r="AE34" s="34">
        <v>28.166666666666668</v>
      </c>
      <c r="AF34" s="34">
        <v>14.25</v>
      </c>
      <c r="AG34" s="34" t="s">
        <v>91</v>
      </c>
      <c r="AH34" s="34">
        <v>20.2</v>
      </c>
      <c r="AI34" s="34">
        <v>21.6</v>
      </c>
      <c r="AJ34" s="34">
        <v>21</v>
      </c>
      <c r="AK34" s="34">
        <v>28.8</v>
      </c>
      <c r="AL34" s="34">
        <v>26</v>
      </c>
    </row>
    <row r="35" spans="1:38" x14ac:dyDescent="0.3">
      <c r="A35" s="26"/>
      <c r="B35" s="26">
        <v>52048</v>
      </c>
      <c r="C35" s="27" t="s">
        <v>110</v>
      </c>
      <c r="D35" s="44" t="s">
        <v>12</v>
      </c>
      <c r="E35" s="43">
        <v>13</v>
      </c>
      <c r="F35" s="35">
        <v>13</v>
      </c>
      <c r="G35" s="35">
        <v>15</v>
      </c>
      <c r="H35" s="35">
        <v>18</v>
      </c>
      <c r="I35" s="35">
        <v>18</v>
      </c>
      <c r="J35" s="35">
        <v>16</v>
      </c>
      <c r="K35" s="35">
        <v>15</v>
      </c>
      <c r="L35" s="35">
        <v>14</v>
      </c>
      <c r="M35" s="35">
        <v>13</v>
      </c>
      <c r="N35" s="35">
        <v>13</v>
      </c>
      <c r="O35" s="35">
        <v>13</v>
      </c>
      <c r="P35" s="35">
        <v>13</v>
      </c>
      <c r="Q35" s="35">
        <v>11</v>
      </c>
      <c r="R35" s="35">
        <v>11</v>
      </c>
      <c r="S35" s="35">
        <v>10</v>
      </c>
      <c r="T35" s="35">
        <v>9</v>
      </c>
      <c r="U35" s="35">
        <v>10</v>
      </c>
      <c r="V35" s="35">
        <v>10</v>
      </c>
      <c r="W35" s="35">
        <v>11</v>
      </c>
      <c r="X35" s="35">
        <v>11</v>
      </c>
      <c r="Y35" s="35">
        <v>11</v>
      </c>
      <c r="Z35" s="35">
        <v>5</v>
      </c>
      <c r="AA35" s="35">
        <v>6</v>
      </c>
      <c r="AB35" s="35">
        <v>5</v>
      </c>
      <c r="AC35" s="35">
        <v>6</v>
      </c>
      <c r="AD35" s="35">
        <v>6</v>
      </c>
      <c r="AE35" s="35">
        <v>6</v>
      </c>
      <c r="AF35" s="35">
        <v>5</v>
      </c>
      <c r="AG35" s="35">
        <v>6</v>
      </c>
      <c r="AH35" s="35">
        <v>7</v>
      </c>
      <c r="AI35" s="35">
        <v>5</v>
      </c>
      <c r="AJ35" s="35">
        <v>4</v>
      </c>
      <c r="AK35" s="35">
        <v>4</v>
      </c>
      <c r="AL35" s="35">
        <v>4</v>
      </c>
    </row>
    <row r="36" spans="1:38" x14ac:dyDescent="0.3">
      <c r="A36" s="16"/>
      <c r="B36" s="16">
        <f>B35</f>
        <v>52048</v>
      </c>
      <c r="C36" s="33" t="str">
        <f>C35</f>
        <v>Montigny-le-Tilleul</v>
      </c>
      <c r="D36" s="41" t="s">
        <v>29</v>
      </c>
      <c r="E36" s="42">
        <v>27.066153846153849</v>
      </c>
      <c r="F36" s="34">
        <v>26.435384615384613</v>
      </c>
      <c r="G36" s="34">
        <v>25.791333333333331</v>
      </c>
      <c r="H36" s="34">
        <v>21.166666666666664</v>
      </c>
      <c r="I36" s="34">
        <v>20.84277777777778</v>
      </c>
      <c r="J36" s="34">
        <v>22.024374999999999</v>
      </c>
      <c r="K36" s="34">
        <v>21.627333333333333</v>
      </c>
      <c r="L36" s="34">
        <v>23.053571428571427</v>
      </c>
      <c r="M36" s="34">
        <v>23.693846153846152</v>
      </c>
      <c r="N36" s="34">
        <v>23.771538461538462</v>
      </c>
      <c r="O36" s="34">
        <v>23.528461538461539</v>
      </c>
      <c r="P36" s="34">
        <v>21.10923076923077</v>
      </c>
      <c r="Q36" s="34">
        <v>25.600909090909092</v>
      </c>
      <c r="R36" s="34">
        <v>25.265454545454546</v>
      </c>
      <c r="S36" s="34">
        <v>27.831999999999997</v>
      </c>
      <c r="T36" s="34">
        <v>21.305555555555557</v>
      </c>
      <c r="U36" s="34">
        <v>26.616999999999997</v>
      </c>
      <c r="V36" s="34">
        <v>26.247</v>
      </c>
      <c r="W36" s="34">
        <v>23.995454545454546</v>
      </c>
      <c r="X36" s="34">
        <v>23.467272727272725</v>
      </c>
      <c r="Y36" s="34">
        <v>22.947272727272725</v>
      </c>
      <c r="Z36" s="34">
        <v>41.09</v>
      </c>
      <c r="AA36" s="34">
        <v>37.158333333333331</v>
      </c>
      <c r="AB36" s="34">
        <v>45.4</v>
      </c>
      <c r="AC36" s="34">
        <v>39.796666666666667</v>
      </c>
      <c r="AD36" s="34">
        <v>38.783333333333331</v>
      </c>
      <c r="AE36" s="34">
        <v>39.869999999999997</v>
      </c>
      <c r="AF36" s="34">
        <v>23.054000000000002</v>
      </c>
      <c r="AG36" s="34">
        <v>39.801666666666662</v>
      </c>
      <c r="AH36" s="34">
        <v>33.804285714285719</v>
      </c>
      <c r="AI36" s="34">
        <v>45.886000000000003</v>
      </c>
      <c r="AJ36" s="34">
        <v>53.947499999999998</v>
      </c>
      <c r="AK36" s="34">
        <v>53.012500000000003</v>
      </c>
      <c r="AL36" s="34">
        <v>52.587499999999999</v>
      </c>
    </row>
    <row r="37" spans="1:38" x14ac:dyDescent="0.3">
      <c r="A37" s="16"/>
      <c r="B37" s="16">
        <f>B35</f>
        <v>52048</v>
      </c>
      <c r="C37" s="33" t="str">
        <f>C36</f>
        <v>Montigny-le-Tilleul</v>
      </c>
      <c r="D37" s="41" t="s">
        <v>27</v>
      </c>
      <c r="E37" s="42">
        <v>24.333333333333332</v>
      </c>
      <c r="F37" s="34">
        <v>24.166666666666668</v>
      </c>
      <c r="G37" s="34">
        <v>28.8</v>
      </c>
      <c r="H37" s="34">
        <v>26.333333333333332</v>
      </c>
      <c r="I37" s="34">
        <v>32.200000000000003</v>
      </c>
      <c r="J37" s="34">
        <v>28.8</v>
      </c>
      <c r="K37" s="34" t="s">
        <v>91</v>
      </c>
      <c r="L37" s="34" t="s">
        <v>91</v>
      </c>
      <c r="M37" s="34" t="s">
        <v>91</v>
      </c>
      <c r="N37" s="34" t="s">
        <v>91</v>
      </c>
      <c r="O37" s="34" t="s">
        <v>91</v>
      </c>
      <c r="P37" s="34" t="s">
        <v>91</v>
      </c>
      <c r="Q37" s="34" t="s">
        <v>91</v>
      </c>
      <c r="R37" s="34" t="s">
        <v>91</v>
      </c>
      <c r="S37" s="34" t="s">
        <v>91</v>
      </c>
      <c r="T37" s="34" t="s">
        <v>91</v>
      </c>
      <c r="U37" s="34" t="s">
        <v>91</v>
      </c>
      <c r="V37" s="34" t="s">
        <v>91</v>
      </c>
      <c r="W37" s="34" t="s">
        <v>91</v>
      </c>
      <c r="X37" s="34" t="s">
        <v>91</v>
      </c>
      <c r="Y37" s="34" t="s">
        <v>91</v>
      </c>
      <c r="Z37" s="34" t="s">
        <v>91</v>
      </c>
      <c r="AA37" s="34" t="s">
        <v>91</v>
      </c>
      <c r="AB37" s="34" t="s">
        <v>91</v>
      </c>
      <c r="AC37" s="34" t="s">
        <v>91</v>
      </c>
      <c r="AD37" s="34" t="s">
        <v>91</v>
      </c>
      <c r="AE37" s="34" t="s">
        <v>91</v>
      </c>
      <c r="AF37" s="34" t="s">
        <v>91</v>
      </c>
      <c r="AG37" s="34" t="s">
        <v>91</v>
      </c>
      <c r="AH37" s="34" t="s">
        <v>91</v>
      </c>
      <c r="AI37" s="34" t="s">
        <v>91</v>
      </c>
      <c r="AJ37" s="34" t="s">
        <v>91</v>
      </c>
      <c r="AK37" s="34" t="s">
        <v>91</v>
      </c>
      <c r="AL37" s="34" t="s">
        <v>91</v>
      </c>
    </row>
    <row r="38" spans="1:38" x14ac:dyDescent="0.3">
      <c r="A38" s="16"/>
      <c r="B38" s="16">
        <f>B35</f>
        <v>52048</v>
      </c>
      <c r="C38" s="33" t="str">
        <f>C37</f>
        <v>Montigny-le-Tilleul</v>
      </c>
      <c r="D38" s="41" t="s">
        <v>28</v>
      </c>
      <c r="E38" s="42" t="s">
        <v>91</v>
      </c>
      <c r="F38" s="34" t="s">
        <v>91</v>
      </c>
      <c r="G38" s="34" t="s">
        <v>91</v>
      </c>
      <c r="H38" s="34" t="s">
        <v>91</v>
      </c>
      <c r="I38" s="34" t="s">
        <v>91</v>
      </c>
      <c r="J38" s="34" t="s">
        <v>91</v>
      </c>
      <c r="K38" s="34">
        <v>15.5</v>
      </c>
      <c r="L38" s="34">
        <v>20.75</v>
      </c>
      <c r="M38" s="34" t="s">
        <v>91</v>
      </c>
      <c r="N38" s="34" t="s">
        <v>91</v>
      </c>
      <c r="O38" s="34" t="s">
        <v>91</v>
      </c>
      <c r="P38" s="34" t="s">
        <v>91</v>
      </c>
      <c r="Q38" s="34" t="s">
        <v>91</v>
      </c>
      <c r="R38" s="34" t="s">
        <v>91</v>
      </c>
      <c r="S38" s="34" t="s">
        <v>91</v>
      </c>
      <c r="T38" s="34" t="s">
        <v>91</v>
      </c>
      <c r="U38" s="34" t="s">
        <v>91</v>
      </c>
      <c r="V38" s="34" t="s">
        <v>91</v>
      </c>
      <c r="W38" s="34" t="s">
        <v>91</v>
      </c>
      <c r="X38" s="34" t="s">
        <v>91</v>
      </c>
      <c r="Y38" s="34" t="s">
        <v>91</v>
      </c>
      <c r="Z38" s="34" t="s">
        <v>91</v>
      </c>
      <c r="AA38" s="34" t="s">
        <v>91</v>
      </c>
      <c r="AB38" s="34" t="s">
        <v>91</v>
      </c>
      <c r="AC38" s="34" t="s">
        <v>91</v>
      </c>
      <c r="AD38" s="34" t="s">
        <v>91</v>
      </c>
      <c r="AE38" s="34" t="s">
        <v>91</v>
      </c>
      <c r="AF38" s="34" t="s">
        <v>91</v>
      </c>
      <c r="AG38" s="34" t="s">
        <v>91</v>
      </c>
      <c r="AH38" s="34" t="s">
        <v>91</v>
      </c>
      <c r="AI38" s="34" t="s">
        <v>91</v>
      </c>
      <c r="AJ38" s="34" t="s">
        <v>91</v>
      </c>
      <c r="AK38" s="34" t="s">
        <v>91</v>
      </c>
      <c r="AL38" s="34" t="s">
        <v>91</v>
      </c>
    </row>
    <row r="39" spans="1:38" x14ac:dyDescent="0.3">
      <c r="A39" s="26"/>
      <c r="B39" s="26">
        <v>52055</v>
      </c>
      <c r="C39" s="27" t="s">
        <v>111</v>
      </c>
      <c r="D39" s="44" t="s">
        <v>12</v>
      </c>
      <c r="E39" s="43">
        <v>124</v>
      </c>
      <c r="F39" s="35">
        <v>121</v>
      </c>
      <c r="G39" s="35">
        <v>117</v>
      </c>
      <c r="H39" s="35">
        <v>119</v>
      </c>
      <c r="I39" s="35">
        <v>114</v>
      </c>
      <c r="J39" s="35">
        <v>111</v>
      </c>
      <c r="K39" s="35">
        <v>108</v>
      </c>
      <c r="L39" s="35">
        <v>109</v>
      </c>
      <c r="M39" s="35">
        <v>108</v>
      </c>
      <c r="N39" s="35">
        <v>106</v>
      </c>
      <c r="O39" s="35">
        <v>106</v>
      </c>
      <c r="P39" s="35">
        <v>99</v>
      </c>
      <c r="Q39" s="35">
        <v>99</v>
      </c>
      <c r="R39" s="35">
        <v>100</v>
      </c>
      <c r="S39" s="35">
        <v>93</v>
      </c>
      <c r="T39" s="35">
        <v>92</v>
      </c>
      <c r="U39" s="35">
        <v>87</v>
      </c>
      <c r="V39" s="35">
        <v>87</v>
      </c>
      <c r="W39" s="35">
        <v>88</v>
      </c>
      <c r="X39" s="35">
        <v>86</v>
      </c>
      <c r="Y39" s="35">
        <v>80</v>
      </c>
      <c r="Z39" s="35">
        <v>84</v>
      </c>
      <c r="AA39" s="35">
        <v>85</v>
      </c>
      <c r="AB39" s="35">
        <v>76</v>
      </c>
      <c r="AC39" s="35">
        <v>76</v>
      </c>
      <c r="AD39" s="35">
        <v>73</v>
      </c>
      <c r="AE39" s="35">
        <v>75</v>
      </c>
      <c r="AF39" s="35">
        <v>74</v>
      </c>
      <c r="AG39" s="35">
        <v>71</v>
      </c>
      <c r="AH39" s="35">
        <v>71</v>
      </c>
      <c r="AI39" s="35">
        <v>71</v>
      </c>
      <c r="AJ39" s="35">
        <v>71</v>
      </c>
      <c r="AK39" s="35">
        <v>70</v>
      </c>
      <c r="AL39" s="35">
        <v>68</v>
      </c>
    </row>
    <row r="40" spans="1:38" x14ac:dyDescent="0.3">
      <c r="A40" s="16"/>
      <c r="B40" s="16">
        <f>B39</f>
        <v>52055</v>
      </c>
      <c r="C40" s="33" t="str">
        <f>C39</f>
        <v>Pont-à-Celles</v>
      </c>
      <c r="D40" s="41" t="s">
        <v>29</v>
      </c>
      <c r="E40" s="42">
        <v>35.95241935483871</v>
      </c>
      <c r="F40" s="34">
        <v>37.132314049586775</v>
      </c>
      <c r="G40" s="34">
        <v>39.428034188034189</v>
      </c>
      <c r="H40" s="34">
        <v>38.96142857142857</v>
      </c>
      <c r="I40" s="34">
        <v>41.923421052631575</v>
      </c>
      <c r="J40" s="34">
        <v>43.937027027027028</v>
      </c>
      <c r="K40" s="34">
        <v>45.241851851851855</v>
      </c>
      <c r="L40" s="34">
        <v>45.371926605504584</v>
      </c>
      <c r="M40" s="34">
        <v>48.15</v>
      </c>
      <c r="N40" s="34">
        <v>50.225566037735852</v>
      </c>
      <c r="O40" s="34">
        <v>50.608490566037737</v>
      </c>
      <c r="P40" s="34">
        <v>52.888686868686875</v>
      </c>
      <c r="Q40" s="34">
        <v>54.337070707070708</v>
      </c>
      <c r="R40" s="34">
        <v>53.593100000000007</v>
      </c>
      <c r="S40" s="34">
        <v>55.516236559139791</v>
      </c>
      <c r="T40" s="34">
        <v>56.318695652173908</v>
      </c>
      <c r="U40" s="34">
        <v>60.438045977011498</v>
      </c>
      <c r="V40" s="34">
        <v>58.389080459770113</v>
      </c>
      <c r="W40" s="34">
        <v>59.28125</v>
      </c>
      <c r="X40" s="34">
        <v>61.387558139534889</v>
      </c>
      <c r="Y40" s="34">
        <v>65.273375000000001</v>
      </c>
      <c r="Z40" s="34">
        <v>62.746547619047618</v>
      </c>
      <c r="AA40" s="34">
        <v>60.594352941176467</v>
      </c>
      <c r="AB40" s="34">
        <v>68.318289473684203</v>
      </c>
      <c r="AC40" s="34">
        <v>62.461710526315791</v>
      </c>
      <c r="AD40" s="34">
        <v>69.846849315068496</v>
      </c>
      <c r="AE40" s="34">
        <v>69.223333333333329</v>
      </c>
      <c r="AF40" s="34">
        <v>70.800135135135136</v>
      </c>
      <c r="AG40" s="34">
        <v>67.114507042253521</v>
      </c>
      <c r="AH40" s="34">
        <v>67.900281690140844</v>
      </c>
      <c r="AI40" s="34">
        <v>68.767464788732397</v>
      </c>
      <c r="AJ40" s="34">
        <v>70.321126760563388</v>
      </c>
      <c r="AK40" s="34">
        <v>72.01828571428571</v>
      </c>
      <c r="AL40" s="34">
        <v>66.372058823529414</v>
      </c>
    </row>
    <row r="41" spans="1:38" x14ac:dyDescent="0.3">
      <c r="A41" s="16"/>
      <c r="B41" s="16">
        <f>B39</f>
        <v>52055</v>
      </c>
      <c r="C41" s="33" t="str">
        <f>C40</f>
        <v>Pont-à-Celles</v>
      </c>
      <c r="D41" s="41" t="s">
        <v>27</v>
      </c>
      <c r="E41" s="42">
        <v>28.55263157894737</v>
      </c>
      <c r="F41" s="34">
        <v>28.561643835616437</v>
      </c>
      <c r="G41" s="34">
        <v>31.164179104477611</v>
      </c>
      <c r="H41" s="34">
        <v>29.328125</v>
      </c>
      <c r="I41" s="34">
        <v>30.078125</v>
      </c>
      <c r="J41" s="34">
        <v>31.888888888888889</v>
      </c>
      <c r="K41" s="34">
        <v>33.438596491228068</v>
      </c>
      <c r="L41" s="34">
        <v>36.68</v>
      </c>
      <c r="M41" s="34">
        <v>36.529411764705884</v>
      </c>
      <c r="N41" s="34">
        <v>35.46</v>
      </c>
      <c r="O41" s="34">
        <v>35.380000000000003</v>
      </c>
      <c r="P41" s="34">
        <v>38.891304347826086</v>
      </c>
      <c r="Q41" s="34">
        <v>40.976190476190474</v>
      </c>
      <c r="R41" s="34">
        <v>38.604651162790695</v>
      </c>
      <c r="S41" s="34">
        <v>38.54054054054054</v>
      </c>
      <c r="T41" s="34">
        <v>37.918918918918919</v>
      </c>
      <c r="U41" s="34">
        <v>39.611111111111114</v>
      </c>
      <c r="V41" s="34">
        <v>37.162162162162161</v>
      </c>
      <c r="W41" s="34">
        <v>35.685714285714283</v>
      </c>
      <c r="X41" s="34">
        <v>34.125</v>
      </c>
      <c r="Y41" s="34">
        <v>37.428571428571431</v>
      </c>
      <c r="Z41" s="34">
        <v>41.12</v>
      </c>
      <c r="AA41" s="34">
        <v>41.125</v>
      </c>
      <c r="AB41" s="34">
        <v>41.38095238095238</v>
      </c>
      <c r="AC41" s="34">
        <v>43.521739130434781</v>
      </c>
      <c r="AD41" s="34">
        <v>44.31818181818182</v>
      </c>
      <c r="AE41" s="34">
        <v>46.05</v>
      </c>
      <c r="AF41" s="34">
        <v>46.578947368421055</v>
      </c>
      <c r="AG41" s="34">
        <v>45.777777777777779</v>
      </c>
      <c r="AH41" s="34">
        <v>45.111111111111114</v>
      </c>
      <c r="AI41" s="34">
        <v>52.4</v>
      </c>
      <c r="AJ41" s="34">
        <v>53.692307692307693</v>
      </c>
      <c r="AK41" s="34">
        <v>54.272727272727273</v>
      </c>
      <c r="AL41" s="34">
        <v>48.7</v>
      </c>
    </row>
    <row r="42" spans="1:38" x14ac:dyDescent="0.3">
      <c r="A42" s="16"/>
      <c r="B42" s="16">
        <f>B39</f>
        <v>52055</v>
      </c>
      <c r="C42" s="33" t="str">
        <f>C41</f>
        <v>Pont-à-Celles</v>
      </c>
      <c r="D42" s="41" t="s">
        <v>28</v>
      </c>
      <c r="E42" s="42">
        <v>17.916666666666668</v>
      </c>
      <c r="F42" s="34">
        <v>17.434782608695652</v>
      </c>
      <c r="G42" s="34">
        <v>18.321428571428573</v>
      </c>
      <c r="H42" s="34">
        <v>20.547619047619047</v>
      </c>
      <c r="I42" s="34">
        <v>20.179487179487179</v>
      </c>
      <c r="J42" s="34">
        <v>20.84090909090909</v>
      </c>
      <c r="K42" s="34">
        <v>21.951219512195124</v>
      </c>
      <c r="L42" s="34">
        <v>23.717948717948719</v>
      </c>
      <c r="M42" s="34">
        <v>26.777777777777779</v>
      </c>
      <c r="N42" s="34">
        <v>27.527777777777779</v>
      </c>
      <c r="O42" s="34">
        <v>26.274999999999999</v>
      </c>
      <c r="P42" s="34">
        <v>29.125</v>
      </c>
      <c r="Q42" s="34">
        <v>28.736842105263158</v>
      </c>
      <c r="R42" s="34">
        <v>29.194444444444443</v>
      </c>
      <c r="S42" s="34">
        <v>28.871794871794872</v>
      </c>
      <c r="T42" s="34">
        <v>30.243902439024389</v>
      </c>
      <c r="U42" s="34">
        <v>29.589743589743591</v>
      </c>
      <c r="V42" s="34">
        <v>33</v>
      </c>
      <c r="W42" s="34">
        <v>36.34375</v>
      </c>
      <c r="X42" s="34">
        <v>36.176470588235297</v>
      </c>
      <c r="Y42" s="34">
        <v>35.5</v>
      </c>
      <c r="Z42" s="34">
        <v>36.41935483870968</v>
      </c>
      <c r="AA42" s="34">
        <v>35.931034482758619</v>
      </c>
      <c r="AB42" s="34">
        <v>29.964285714285715</v>
      </c>
      <c r="AC42" s="34">
        <v>29.419354838709676</v>
      </c>
      <c r="AD42" s="34">
        <v>35.03846153846154</v>
      </c>
      <c r="AE42" s="34">
        <v>42.428571428571431</v>
      </c>
      <c r="AF42" s="34">
        <v>39.590909090909093</v>
      </c>
      <c r="AG42" s="34">
        <v>40.055555555555557</v>
      </c>
      <c r="AH42" s="34">
        <v>39.526315789473685</v>
      </c>
      <c r="AI42" s="34">
        <v>37.10526315789474</v>
      </c>
      <c r="AJ42" s="34">
        <v>38.5</v>
      </c>
      <c r="AK42" s="34">
        <v>45.214285714285715</v>
      </c>
      <c r="AL42" s="34">
        <v>50.666666666666664</v>
      </c>
    </row>
    <row r="43" spans="1:38" x14ac:dyDescent="0.3">
      <c r="A43" s="26"/>
      <c r="B43" s="26">
        <v>52074</v>
      </c>
      <c r="C43" s="27" t="s">
        <v>112</v>
      </c>
      <c r="D43" s="44" t="s">
        <v>12</v>
      </c>
      <c r="E43" s="43">
        <v>22</v>
      </c>
      <c r="F43" s="35">
        <v>23</v>
      </c>
      <c r="G43" s="35">
        <v>21</v>
      </c>
      <c r="H43" s="35">
        <v>22</v>
      </c>
      <c r="I43" s="35">
        <v>22</v>
      </c>
      <c r="J43" s="35">
        <v>22</v>
      </c>
      <c r="K43" s="35">
        <v>21</v>
      </c>
      <c r="L43" s="35">
        <v>18</v>
      </c>
      <c r="M43" s="35">
        <v>18</v>
      </c>
      <c r="N43" s="35">
        <v>18</v>
      </c>
      <c r="O43" s="35">
        <v>18</v>
      </c>
      <c r="P43" s="35">
        <v>18</v>
      </c>
      <c r="Q43" s="35">
        <v>18</v>
      </c>
      <c r="R43" s="35">
        <v>18</v>
      </c>
      <c r="S43" s="35">
        <v>18</v>
      </c>
      <c r="T43" s="35">
        <v>18</v>
      </c>
      <c r="U43" s="35">
        <v>17</v>
      </c>
      <c r="V43" s="35">
        <v>15</v>
      </c>
      <c r="W43" s="35">
        <v>15</v>
      </c>
      <c r="X43" s="35">
        <v>15</v>
      </c>
      <c r="Y43" s="35">
        <v>16</v>
      </c>
      <c r="Z43" s="35">
        <v>14</v>
      </c>
      <c r="AA43" s="35">
        <v>13</v>
      </c>
      <c r="AB43" s="35">
        <v>13</v>
      </c>
      <c r="AC43" s="35">
        <v>13</v>
      </c>
      <c r="AD43" s="35">
        <v>12</v>
      </c>
      <c r="AE43" s="35">
        <v>14</v>
      </c>
      <c r="AF43" s="35">
        <v>12</v>
      </c>
      <c r="AG43" s="35">
        <v>12</v>
      </c>
      <c r="AH43" s="35">
        <v>11</v>
      </c>
      <c r="AI43" s="35">
        <v>10</v>
      </c>
      <c r="AJ43" s="35">
        <v>11</v>
      </c>
      <c r="AK43" s="35">
        <v>11</v>
      </c>
      <c r="AL43" s="35">
        <v>11</v>
      </c>
    </row>
    <row r="44" spans="1:38" x14ac:dyDescent="0.3">
      <c r="A44" s="16"/>
      <c r="B44" s="16">
        <f>B43</f>
        <v>52074</v>
      </c>
      <c r="C44" s="33" t="str">
        <f>C43</f>
        <v>Aiseau-Presles</v>
      </c>
      <c r="D44" s="41" t="s">
        <v>29</v>
      </c>
      <c r="E44" s="42">
        <v>40.797272727272727</v>
      </c>
      <c r="F44" s="34">
        <v>38.165652173913045</v>
      </c>
      <c r="G44" s="34">
        <v>41.334285714285713</v>
      </c>
      <c r="H44" s="34">
        <v>43.160909090909087</v>
      </c>
      <c r="I44" s="34">
        <v>43.549090909090907</v>
      </c>
      <c r="J44" s="34">
        <v>43.73954545454545</v>
      </c>
      <c r="K44" s="34">
        <v>46.679047619047616</v>
      </c>
      <c r="L44" s="34">
        <v>60.473888888888887</v>
      </c>
      <c r="M44" s="34">
        <v>61.567777777777771</v>
      </c>
      <c r="N44" s="34">
        <v>60.99666666666667</v>
      </c>
      <c r="O44" s="34">
        <v>60.947777777777773</v>
      </c>
      <c r="P44" s="34">
        <v>60.85</v>
      </c>
      <c r="Q44" s="34">
        <v>61.587777777777774</v>
      </c>
      <c r="R44" s="34">
        <v>61.87722222222223</v>
      </c>
      <c r="S44" s="34">
        <v>60.751666666666672</v>
      </c>
      <c r="T44" s="34">
        <v>61.667777777777772</v>
      </c>
      <c r="U44" s="34">
        <v>61.658235294117645</v>
      </c>
      <c r="V44" s="34">
        <v>66.224666666666664</v>
      </c>
      <c r="W44" s="34">
        <v>69.908666666666662</v>
      </c>
      <c r="X44" s="34">
        <v>68.290000000000006</v>
      </c>
      <c r="Y44" s="34">
        <v>73.838125000000005</v>
      </c>
      <c r="Z44" s="34">
        <v>85.797142857142859</v>
      </c>
      <c r="AA44" s="34">
        <v>91.655384615384605</v>
      </c>
      <c r="AB44" s="34">
        <v>83.791538461538451</v>
      </c>
      <c r="AC44" s="34">
        <v>84.549230769230761</v>
      </c>
      <c r="AD44" s="34">
        <v>92.821666666666658</v>
      </c>
      <c r="AE44" s="34">
        <v>76.644999999999996</v>
      </c>
      <c r="AF44" s="34">
        <v>87.996666666666655</v>
      </c>
      <c r="AG44" s="34">
        <v>91.330833333333345</v>
      </c>
      <c r="AH44" s="34">
        <v>92.339090909090899</v>
      </c>
      <c r="AI44" s="34">
        <v>100.426</v>
      </c>
      <c r="AJ44" s="34">
        <v>93.798181818181817</v>
      </c>
      <c r="AK44" s="34">
        <v>91.628181818181815</v>
      </c>
      <c r="AL44" s="34">
        <v>91.421818181818182</v>
      </c>
    </row>
    <row r="45" spans="1:38" x14ac:dyDescent="0.3">
      <c r="A45" s="16"/>
      <c r="B45" s="16">
        <f>B43</f>
        <v>52074</v>
      </c>
      <c r="C45" s="33" t="str">
        <f>C44</f>
        <v>Aiseau-Presles</v>
      </c>
      <c r="D45" s="41" t="s">
        <v>27</v>
      </c>
      <c r="E45" s="42">
        <v>35.6</v>
      </c>
      <c r="F45" s="34">
        <v>34.93333333333333</v>
      </c>
      <c r="G45" s="34">
        <v>32.5</v>
      </c>
      <c r="H45" s="34">
        <v>38.428571428571431</v>
      </c>
      <c r="I45" s="34">
        <v>35.200000000000003</v>
      </c>
      <c r="J45" s="34">
        <v>39.357142857142854</v>
      </c>
      <c r="K45" s="34">
        <v>44</v>
      </c>
      <c r="L45" s="34">
        <v>43.4</v>
      </c>
      <c r="M45" s="34">
        <v>40.636363636363633</v>
      </c>
      <c r="N45" s="34">
        <v>46.7</v>
      </c>
      <c r="O45" s="34">
        <v>36.454545454545453</v>
      </c>
      <c r="P45" s="34">
        <v>43.555555555555557</v>
      </c>
      <c r="Q45" s="34">
        <v>50</v>
      </c>
      <c r="R45" s="34">
        <v>51.857142857142854</v>
      </c>
      <c r="S45" s="34">
        <v>45.875</v>
      </c>
      <c r="T45" s="34">
        <v>43.75</v>
      </c>
      <c r="U45" s="34">
        <v>48.714285714285715</v>
      </c>
      <c r="V45" s="34">
        <v>45.714285714285715</v>
      </c>
      <c r="W45" s="34">
        <v>49.428571428571431</v>
      </c>
      <c r="X45" s="34">
        <v>43.5</v>
      </c>
      <c r="Y45" s="34">
        <v>50.2</v>
      </c>
      <c r="Z45" s="34">
        <v>51.4</v>
      </c>
      <c r="AA45" s="34">
        <v>44.2</v>
      </c>
      <c r="AB45" s="34">
        <v>29.75</v>
      </c>
      <c r="AC45" s="34">
        <v>27.125</v>
      </c>
      <c r="AD45" s="34">
        <v>29.571428571428573</v>
      </c>
      <c r="AE45" s="34">
        <v>33</v>
      </c>
      <c r="AF45" s="34">
        <v>38.166666666666664</v>
      </c>
      <c r="AG45" s="34">
        <v>45.75</v>
      </c>
      <c r="AH45" s="34">
        <v>39.799999999999997</v>
      </c>
      <c r="AI45" s="34">
        <v>44.25</v>
      </c>
      <c r="AJ45" s="34">
        <v>39.75</v>
      </c>
      <c r="AK45" s="34">
        <v>41.75</v>
      </c>
      <c r="AL45" s="34">
        <v>44</v>
      </c>
    </row>
    <row r="46" spans="1:38" x14ac:dyDescent="0.3">
      <c r="A46" s="16"/>
      <c r="B46" s="16">
        <f>B43</f>
        <v>52074</v>
      </c>
      <c r="C46" s="33" t="str">
        <f>C45</f>
        <v>Aiseau-Presles</v>
      </c>
      <c r="D46" s="41" t="s">
        <v>28</v>
      </c>
      <c r="E46" s="42" t="s">
        <v>91</v>
      </c>
      <c r="F46" s="34" t="s">
        <v>91</v>
      </c>
      <c r="G46" s="34">
        <v>35.5</v>
      </c>
      <c r="H46" s="34">
        <v>27.285714285714285</v>
      </c>
      <c r="I46" s="34">
        <v>27</v>
      </c>
      <c r="J46" s="34">
        <v>26.875</v>
      </c>
      <c r="K46" s="34">
        <v>32.428571428571431</v>
      </c>
      <c r="L46" s="34">
        <v>31.875</v>
      </c>
      <c r="M46" s="34">
        <v>37.857142857142854</v>
      </c>
      <c r="N46" s="34">
        <v>30.857142857142858</v>
      </c>
      <c r="O46" s="34">
        <v>45.166666666666664</v>
      </c>
      <c r="P46" s="34">
        <v>40.25</v>
      </c>
      <c r="Q46" s="34">
        <v>48.571428571428569</v>
      </c>
      <c r="R46" s="34">
        <v>42.125</v>
      </c>
      <c r="S46" s="34">
        <v>42</v>
      </c>
      <c r="T46" s="34">
        <v>37.375</v>
      </c>
      <c r="U46" s="34">
        <v>63.6</v>
      </c>
      <c r="V46" s="34">
        <v>64.400000000000006</v>
      </c>
      <c r="W46" s="34">
        <v>56.4</v>
      </c>
      <c r="X46" s="34">
        <v>64</v>
      </c>
      <c r="Y46" s="34">
        <v>47.571428571428569</v>
      </c>
      <c r="Z46" s="34">
        <v>49.857142857142854</v>
      </c>
      <c r="AA46" s="34">
        <v>51.285714285714285</v>
      </c>
      <c r="AB46" s="34" t="s">
        <v>91</v>
      </c>
      <c r="AC46" s="34">
        <v>49.6</v>
      </c>
      <c r="AD46" s="34">
        <v>50.2</v>
      </c>
      <c r="AE46" s="34">
        <v>40.666666666666664</v>
      </c>
      <c r="AF46" s="34">
        <v>35.571428571428569</v>
      </c>
      <c r="AG46" s="34">
        <v>36.833333333333336</v>
      </c>
      <c r="AH46" s="34">
        <v>40</v>
      </c>
      <c r="AI46" s="34">
        <v>43.8</v>
      </c>
      <c r="AJ46" s="34">
        <v>33.833333333333336</v>
      </c>
      <c r="AK46" s="34">
        <v>40.799999999999997</v>
      </c>
      <c r="AL46" s="34">
        <v>45.4</v>
      </c>
    </row>
    <row r="47" spans="1:38" x14ac:dyDescent="0.3">
      <c r="A47" s="26"/>
      <c r="B47" s="26">
        <v>52075</v>
      </c>
      <c r="C47" s="27" t="s">
        <v>113</v>
      </c>
      <c r="D47" s="44" t="s">
        <v>12</v>
      </c>
      <c r="E47" s="43">
        <v>118</v>
      </c>
      <c r="F47" s="35">
        <v>116</v>
      </c>
      <c r="G47" s="35">
        <v>115</v>
      </c>
      <c r="H47" s="35">
        <v>112</v>
      </c>
      <c r="I47" s="35">
        <v>105</v>
      </c>
      <c r="J47" s="35">
        <v>107</v>
      </c>
      <c r="K47" s="35">
        <v>102</v>
      </c>
      <c r="L47" s="35">
        <v>101</v>
      </c>
      <c r="M47" s="35">
        <v>99</v>
      </c>
      <c r="N47" s="35">
        <v>97</v>
      </c>
      <c r="O47" s="35">
        <v>97</v>
      </c>
      <c r="P47" s="35">
        <v>92</v>
      </c>
      <c r="Q47" s="35">
        <v>89</v>
      </c>
      <c r="R47" s="35">
        <v>88</v>
      </c>
      <c r="S47" s="35">
        <v>83</v>
      </c>
      <c r="T47" s="35">
        <v>83</v>
      </c>
      <c r="U47" s="35">
        <v>79</v>
      </c>
      <c r="V47" s="35">
        <v>80</v>
      </c>
      <c r="W47" s="35">
        <v>77</v>
      </c>
      <c r="X47" s="35">
        <v>75</v>
      </c>
      <c r="Y47" s="35">
        <v>75</v>
      </c>
      <c r="Z47" s="35">
        <v>72</v>
      </c>
      <c r="AA47" s="35">
        <v>71</v>
      </c>
      <c r="AB47" s="35">
        <v>67</v>
      </c>
      <c r="AC47" s="35">
        <v>65</v>
      </c>
      <c r="AD47" s="35">
        <v>67</v>
      </c>
      <c r="AE47" s="35">
        <v>68</v>
      </c>
      <c r="AF47" s="35">
        <v>68</v>
      </c>
      <c r="AG47" s="35">
        <v>69</v>
      </c>
      <c r="AH47" s="35">
        <v>75</v>
      </c>
      <c r="AI47" s="35">
        <v>71</v>
      </c>
      <c r="AJ47" s="35">
        <v>70</v>
      </c>
      <c r="AK47" s="35">
        <v>73</v>
      </c>
      <c r="AL47" s="35">
        <v>71</v>
      </c>
    </row>
    <row r="48" spans="1:38" x14ac:dyDescent="0.3">
      <c r="A48" s="16"/>
      <c r="B48" s="16">
        <f>B47</f>
        <v>52075</v>
      </c>
      <c r="C48" s="33" t="str">
        <f>C47</f>
        <v>Les Bons Villers</v>
      </c>
      <c r="D48" s="41" t="s">
        <v>29</v>
      </c>
      <c r="E48" s="42">
        <v>33.498220338983053</v>
      </c>
      <c r="F48" s="34">
        <v>33.410862068965514</v>
      </c>
      <c r="G48" s="34">
        <v>35.119478260869563</v>
      </c>
      <c r="H48" s="34">
        <v>37.147321428571423</v>
      </c>
      <c r="I48" s="34">
        <v>38.892380952380954</v>
      </c>
      <c r="J48" s="34">
        <v>37.512710280373831</v>
      </c>
      <c r="K48" s="34">
        <v>39.373039215686276</v>
      </c>
      <c r="L48" s="34">
        <v>39.922772277227722</v>
      </c>
      <c r="M48" s="34">
        <v>40.809090909090912</v>
      </c>
      <c r="N48" s="34">
        <v>40.930103092783504</v>
      </c>
      <c r="O48" s="34">
        <v>40.57020618556701</v>
      </c>
      <c r="P48" s="34">
        <v>43.16054347826087</v>
      </c>
      <c r="Q48" s="34">
        <v>44.27876404494382</v>
      </c>
      <c r="R48" s="34">
        <v>45.479659090909088</v>
      </c>
      <c r="S48" s="34">
        <v>47.715542168674702</v>
      </c>
      <c r="T48" s="34">
        <v>47.14240963855422</v>
      </c>
      <c r="U48" s="34">
        <v>48.592784810126588</v>
      </c>
      <c r="V48" s="34">
        <v>48.351999999999997</v>
      </c>
      <c r="W48" s="34">
        <v>48.17194805194805</v>
      </c>
      <c r="X48" s="34">
        <v>49.542533333333331</v>
      </c>
      <c r="Y48" s="34">
        <v>52.729599999999998</v>
      </c>
      <c r="Z48" s="34">
        <v>48.762361111111112</v>
      </c>
      <c r="AA48" s="34">
        <v>47.975633802816901</v>
      </c>
      <c r="AB48" s="34">
        <v>52.240895522388065</v>
      </c>
      <c r="AC48" s="34">
        <v>53.853846153846149</v>
      </c>
      <c r="AD48" s="34">
        <v>54.441567164179105</v>
      </c>
      <c r="AE48" s="34">
        <v>52.751323529411764</v>
      </c>
      <c r="AF48" s="34">
        <v>52.477941176470587</v>
      </c>
      <c r="AG48" s="34">
        <v>51.80014492753623</v>
      </c>
      <c r="AH48" s="34">
        <v>48.382133333333329</v>
      </c>
      <c r="AI48" s="34">
        <v>50.759436619718308</v>
      </c>
      <c r="AJ48" s="34">
        <v>50.573857142857143</v>
      </c>
      <c r="AK48" s="34">
        <v>48.56986301369863</v>
      </c>
      <c r="AL48" s="34">
        <v>50.940563380281695</v>
      </c>
    </row>
    <row r="49" spans="1:38" x14ac:dyDescent="0.3">
      <c r="A49" s="16"/>
      <c r="B49" s="16">
        <f>B47</f>
        <v>52075</v>
      </c>
      <c r="C49" s="33" t="str">
        <f>C48</f>
        <v>Les Bons Villers</v>
      </c>
      <c r="D49" s="41" t="s">
        <v>27</v>
      </c>
      <c r="E49" s="42">
        <v>26.69047619047619</v>
      </c>
      <c r="F49" s="34">
        <v>29.743589743589745</v>
      </c>
      <c r="G49" s="34">
        <v>31.351351351351351</v>
      </c>
      <c r="H49" s="34">
        <v>26</v>
      </c>
      <c r="I49" s="34">
        <v>29.088235294117649</v>
      </c>
      <c r="J49" s="34">
        <v>31.242424242424242</v>
      </c>
      <c r="K49" s="34">
        <v>31.242424242424242</v>
      </c>
      <c r="L49" s="34">
        <v>31.322580645161292</v>
      </c>
      <c r="M49" s="34">
        <v>32.299999999999997</v>
      </c>
      <c r="N49" s="34">
        <v>29.931034482758619</v>
      </c>
      <c r="O49" s="34">
        <v>31.107142857142858</v>
      </c>
      <c r="P49" s="34">
        <v>29.142857142857142</v>
      </c>
      <c r="Q49" s="34">
        <v>32.200000000000003</v>
      </c>
      <c r="R49" s="34">
        <v>30.708333333333332</v>
      </c>
      <c r="S49" s="34">
        <v>29.173913043478262</v>
      </c>
      <c r="T49" s="34">
        <v>32.095238095238095</v>
      </c>
      <c r="U49" s="34">
        <v>32.89473684210526</v>
      </c>
      <c r="V49" s="34">
        <v>33.578947368421055</v>
      </c>
      <c r="W49" s="34">
        <v>36</v>
      </c>
      <c r="X49" s="34">
        <v>38.5</v>
      </c>
      <c r="Y49" s="34">
        <v>41.454545454545453</v>
      </c>
      <c r="Z49" s="34">
        <v>42.454545454545453</v>
      </c>
      <c r="AA49" s="34">
        <v>44.9</v>
      </c>
      <c r="AB49" s="34">
        <v>41.444444444444443</v>
      </c>
      <c r="AC49" s="34">
        <v>42.833333333333336</v>
      </c>
      <c r="AD49" s="34">
        <v>43.846153846153847</v>
      </c>
      <c r="AE49" s="34">
        <v>44.46153846153846</v>
      </c>
      <c r="AF49" s="34">
        <v>56.909090909090907</v>
      </c>
      <c r="AG49" s="34">
        <v>51.111111111111114</v>
      </c>
      <c r="AH49" s="34">
        <v>58.125</v>
      </c>
      <c r="AI49" s="34">
        <v>61.714285714285715</v>
      </c>
      <c r="AJ49" s="34">
        <v>66</v>
      </c>
      <c r="AK49" s="34">
        <v>75.833333333333329</v>
      </c>
      <c r="AL49" s="34">
        <v>84.833333333333329</v>
      </c>
    </row>
    <row r="50" spans="1:38" x14ac:dyDescent="0.3">
      <c r="A50" s="16"/>
      <c r="B50" s="16">
        <f>B47</f>
        <v>52075</v>
      </c>
      <c r="C50" s="33" t="str">
        <f>C49</f>
        <v>Les Bons Villers</v>
      </c>
      <c r="D50" s="41" t="s">
        <v>28</v>
      </c>
      <c r="E50" s="42">
        <v>16.96551724137931</v>
      </c>
      <c r="F50" s="34">
        <v>19.689655172413794</v>
      </c>
      <c r="G50" s="34">
        <v>21.153846153846153</v>
      </c>
      <c r="H50" s="34">
        <v>25.763157894736842</v>
      </c>
      <c r="I50" s="34">
        <v>26.685714285714287</v>
      </c>
      <c r="J50" s="34">
        <v>24</v>
      </c>
      <c r="K50" s="34">
        <v>26.55</v>
      </c>
      <c r="L50" s="34">
        <v>28.37142857142857</v>
      </c>
      <c r="M50" s="34">
        <v>28.060606060606062</v>
      </c>
      <c r="N50" s="34">
        <v>30.818181818181817</v>
      </c>
      <c r="O50" s="34">
        <v>28.725000000000001</v>
      </c>
      <c r="P50" s="34">
        <v>30.641025641025642</v>
      </c>
      <c r="Q50" s="34">
        <v>31.828571428571429</v>
      </c>
      <c r="R50" s="34">
        <v>28.567567567567568</v>
      </c>
      <c r="S50" s="34">
        <v>30.861111111111111</v>
      </c>
      <c r="T50" s="34">
        <v>32.5</v>
      </c>
      <c r="U50" s="34">
        <v>28.184210526315791</v>
      </c>
      <c r="V50" s="34">
        <v>32.710526315789473</v>
      </c>
      <c r="W50" s="34">
        <v>30.444444444444443</v>
      </c>
      <c r="X50" s="34">
        <v>34.685714285714283</v>
      </c>
      <c r="Y50" s="34">
        <v>34.857142857142854</v>
      </c>
      <c r="Z50" s="34">
        <v>34.058823529411768</v>
      </c>
      <c r="AA50" s="34">
        <v>34.74285714285714</v>
      </c>
      <c r="AB50" s="34">
        <v>29.75</v>
      </c>
      <c r="AC50" s="34">
        <v>28.678571428571427</v>
      </c>
      <c r="AD50" s="34">
        <v>29.4</v>
      </c>
      <c r="AE50" s="34">
        <v>31.2</v>
      </c>
      <c r="AF50" s="34">
        <v>29.782608695652176</v>
      </c>
      <c r="AG50" s="34">
        <v>28.045454545454547</v>
      </c>
      <c r="AH50" s="34">
        <v>29.666666666666668</v>
      </c>
      <c r="AI50" s="34">
        <v>28.681818181818183</v>
      </c>
      <c r="AJ50" s="34">
        <v>29.045454545454547</v>
      </c>
      <c r="AK50" s="34">
        <v>29.3</v>
      </c>
      <c r="AL50" s="34">
        <v>27.428571428571427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50">
    <cfRule type="expression" dxfId="16" priority="1">
      <formula>ISTEXT(E3)</formula>
    </cfRule>
  </conditionalFormatting>
  <hyperlinks>
    <hyperlink ref="A1" location="INDEX!A1" display="INDEX!A1" xr:uid="{BA38F33A-2FB7-4306-B7F1-86BC0A24F04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CC535-20BA-4276-A709-B9904E844394}">
  <sheetPr codeName="Feuil06"/>
  <dimension ref="A1:AB14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17" width="15.6640625" style="10" customWidth="1"/>
    <col min="18" max="18" width="15.6640625" style="7" customWidth="1"/>
    <col min="19" max="19" width="15.6640625" style="10" hidden="1" customWidth="1"/>
    <col min="20" max="20" width="15.6640625" style="10" customWidth="1"/>
    <col min="21" max="22" width="15.6640625" style="10" hidden="1" customWidth="1"/>
    <col min="23" max="23" width="15.6640625" style="10" customWidth="1"/>
    <col min="24" max="28" width="15.6640625" style="10" hidden="1" customWidth="1"/>
    <col min="29" max="16384" width="20.6640625" style="7"/>
  </cols>
  <sheetData>
    <row r="1" spans="1:28" s="8" customFormat="1" ht="37.5" customHeight="1" x14ac:dyDescent="0.3">
      <c r="A1" s="12" t="s">
        <v>53</v>
      </c>
      <c r="B1" s="21">
        <v>2023</v>
      </c>
      <c r="C1" s="19" t="s">
        <v>57</v>
      </c>
      <c r="D1" s="54" t="s">
        <v>86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0" t="s">
        <v>49</v>
      </c>
      <c r="R1" s="54" t="s">
        <v>85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3.8" thickBot="1" x14ac:dyDescent="0.35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1"/>
      <c r="R2" s="55"/>
      <c r="S2" s="13" t="s">
        <v>31</v>
      </c>
      <c r="T2" s="13" t="s">
        <v>32</v>
      </c>
      <c r="U2" s="13" t="s">
        <v>88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" thickBot="1" x14ac:dyDescent="0.35">
      <c r="A3" s="48"/>
      <c r="B3" s="48">
        <v>52010</v>
      </c>
      <c r="C3" s="40" t="s">
        <v>102</v>
      </c>
      <c r="D3" s="36">
        <v>893.59300000000019</v>
      </c>
      <c r="E3" s="32">
        <v>114.91419999999999</v>
      </c>
      <c r="F3" s="32">
        <v>100.07620000000001</v>
      </c>
      <c r="G3" s="32">
        <v>304.45880000000011</v>
      </c>
      <c r="H3" s="32">
        <v>140.63590000000002</v>
      </c>
      <c r="I3" s="32">
        <v>27.639299999999999</v>
      </c>
      <c r="J3" s="32">
        <v>205.86859999999999</v>
      </c>
      <c r="K3" s="32">
        <v>10.7667</v>
      </c>
      <c r="L3" s="32">
        <v>5.9492000000000003</v>
      </c>
      <c r="M3" s="32">
        <v>14.2051</v>
      </c>
      <c r="N3" s="32">
        <v>0</v>
      </c>
      <c r="O3" s="32">
        <v>0</v>
      </c>
      <c r="P3" s="32">
        <v>1.1258999999999999</v>
      </c>
      <c r="Q3" s="46">
        <v>42.114599999999996</v>
      </c>
      <c r="R3" s="45">
        <v>1820.62</v>
      </c>
      <c r="S3" s="31" t="s">
        <v>91</v>
      </c>
      <c r="T3" s="31">
        <v>1</v>
      </c>
      <c r="U3" s="31" t="s">
        <v>91</v>
      </c>
      <c r="V3" s="31" t="s">
        <v>91</v>
      </c>
      <c r="W3" s="31" t="s">
        <v>91</v>
      </c>
      <c r="X3" s="31" t="s">
        <v>91</v>
      </c>
      <c r="Y3" s="31" t="s">
        <v>91</v>
      </c>
      <c r="Z3" s="31" t="s">
        <v>91</v>
      </c>
      <c r="AA3" s="31" t="s">
        <v>91</v>
      </c>
      <c r="AB3" s="31" t="s">
        <v>91</v>
      </c>
    </row>
    <row r="4" spans="1:28" ht="15" thickBot="1" x14ac:dyDescent="0.35">
      <c r="A4" s="48"/>
      <c r="B4" s="48">
        <v>52011</v>
      </c>
      <c r="C4" s="41" t="s">
        <v>103</v>
      </c>
      <c r="D4" s="36">
        <v>826.28789999999992</v>
      </c>
      <c r="E4" s="32">
        <v>438.44709999999998</v>
      </c>
      <c r="F4" s="32">
        <v>136.89409999999998</v>
      </c>
      <c r="G4" s="32">
        <v>151.40810000000002</v>
      </c>
      <c r="H4" s="32">
        <v>31.416099999999997</v>
      </c>
      <c r="I4" s="32">
        <v>2.14</v>
      </c>
      <c r="J4" s="32">
        <v>65.982500000000002</v>
      </c>
      <c r="K4" s="32">
        <v>14.759399999999998</v>
      </c>
      <c r="L4" s="32">
        <v>3.0493999999999999</v>
      </c>
      <c r="M4" s="32">
        <v>6.3277000000000001</v>
      </c>
      <c r="N4" s="32">
        <v>0</v>
      </c>
      <c r="O4" s="32">
        <v>0</v>
      </c>
      <c r="P4" s="32">
        <v>0.4672</v>
      </c>
      <c r="Q4" s="46">
        <v>0.74409999999999998</v>
      </c>
      <c r="R4" s="45">
        <v>10294.780000000001</v>
      </c>
      <c r="S4" s="31" t="s">
        <v>91</v>
      </c>
      <c r="T4" s="31">
        <v>0.12273189708070951</v>
      </c>
      <c r="U4" s="31" t="s">
        <v>91</v>
      </c>
      <c r="V4" s="31" t="s">
        <v>91</v>
      </c>
      <c r="W4" s="31">
        <v>0.87726810291929047</v>
      </c>
      <c r="X4" s="31" t="s">
        <v>91</v>
      </c>
      <c r="Y4" s="31" t="s">
        <v>91</v>
      </c>
      <c r="Z4" s="31" t="s">
        <v>91</v>
      </c>
      <c r="AA4" s="31" t="s">
        <v>91</v>
      </c>
      <c r="AB4" s="31" t="s">
        <v>91</v>
      </c>
    </row>
    <row r="5" spans="1:28" ht="15" thickBot="1" x14ac:dyDescent="0.35">
      <c r="A5" s="48"/>
      <c r="B5" s="48">
        <v>52012</v>
      </c>
      <c r="C5" s="41" t="s">
        <v>104</v>
      </c>
      <c r="D5" s="36">
        <v>747.80540000000019</v>
      </c>
      <c r="E5" s="32">
        <v>216.03299999999999</v>
      </c>
      <c r="F5" s="32">
        <v>119.0408</v>
      </c>
      <c r="G5" s="32">
        <v>273.10330000000005</v>
      </c>
      <c r="H5" s="32">
        <v>49.555700000000002</v>
      </c>
      <c r="I5" s="32">
        <v>42.827200000000005</v>
      </c>
      <c r="J5" s="32">
        <v>47.245400000000004</v>
      </c>
      <c r="K5" s="32">
        <v>23.615800000000004</v>
      </c>
      <c r="L5" s="32">
        <v>0.5333</v>
      </c>
      <c r="M5" s="32">
        <v>0</v>
      </c>
      <c r="N5" s="32">
        <v>0</v>
      </c>
      <c r="O5" s="32">
        <v>0</v>
      </c>
      <c r="P5" s="32">
        <v>14.0915</v>
      </c>
      <c r="Q5" s="46">
        <v>14.075600000000001</v>
      </c>
      <c r="R5" s="45">
        <v>2734.59</v>
      </c>
      <c r="S5" s="31" t="s">
        <v>91</v>
      </c>
      <c r="T5" s="31" t="s">
        <v>91</v>
      </c>
      <c r="U5" s="31" t="s">
        <v>91</v>
      </c>
      <c r="V5" s="31" t="s">
        <v>91</v>
      </c>
      <c r="W5" s="31">
        <v>1</v>
      </c>
      <c r="X5" s="31" t="s">
        <v>91</v>
      </c>
      <c r="Y5" s="31" t="s">
        <v>91</v>
      </c>
      <c r="Z5" s="31" t="s">
        <v>91</v>
      </c>
      <c r="AA5" s="31" t="s">
        <v>91</v>
      </c>
      <c r="AB5" s="31" t="s">
        <v>91</v>
      </c>
    </row>
    <row r="6" spans="1:28" ht="15" thickBot="1" x14ac:dyDescent="0.35">
      <c r="A6" s="48"/>
      <c r="B6" s="48">
        <v>52015</v>
      </c>
      <c r="C6" s="41" t="s">
        <v>105</v>
      </c>
      <c r="D6" s="36">
        <v>2235.7142000000003</v>
      </c>
      <c r="E6" s="32">
        <v>372.24109999999985</v>
      </c>
      <c r="F6" s="32">
        <v>204.9585000000001</v>
      </c>
      <c r="G6" s="32">
        <v>966.87390000000039</v>
      </c>
      <c r="H6" s="32">
        <v>219.88910000000001</v>
      </c>
      <c r="I6" s="32">
        <v>49.340400000000002</v>
      </c>
      <c r="J6" s="32">
        <v>422.41119999999995</v>
      </c>
      <c r="K6" s="32">
        <v>36.327099999999994</v>
      </c>
      <c r="L6" s="32">
        <v>11.541700000000001</v>
      </c>
      <c r="M6" s="32">
        <v>43.754600000000003</v>
      </c>
      <c r="N6" s="32">
        <v>10.8612</v>
      </c>
      <c r="O6" s="32">
        <v>4.4954000000000001</v>
      </c>
      <c r="P6" s="32">
        <v>19.596</v>
      </c>
      <c r="Q6" s="46">
        <v>34.299999999999997</v>
      </c>
      <c r="R6" s="45">
        <v>4452.49</v>
      </c>
      <c r="S6" s="31" t="s">
        <v>91</v>
      </c>
      <c r="T6" s="31">
        <v>0.96485236503801919</v>
      </c>
      <c r="U6" s="31" t="s">
        <v>91</v>
      </c>
      <c r="V6" s="31" t="s">
        <v>91</v>
      </c>
      <c r="W6" s="31">
        <v>3.5147634961980742E-2</v>
      </c>
      <c r="X6" s="31" t="s">
        <v>91</v>
      </c>
      <c r="Y6" s="31" t="s">
        <v>91</v>
      </c>
      <c r="Z6" s="31" t="s">
        <v>91</v>
      </c>
      <c r="AA6" s="31" t="s">
        <v>91</v>
      </c>
      <c r="AB6" s="31" t="s">
        <v>91</v>
      </c>
    </row>
    <row r="7" spans="1:28" ht="15" thickBot="1" x14ac:dyDescent="0.35">
      <c r="A7" s="48"/>
      <c r="B7" s="48">
        <v>52018</v>
      </c>
      <c r="C7" s="41" t="s">
        <v>106</v>
      </c>
      <c r="D7" s="36">
        <v>224.02539999999999</v>
      </c>
      <c r="E7" s="32">
        <v>99.894499999999994</v>
      </c>
      <c r="F7" s="32">
        <v>58.640999999999991</v>
      </c>
      <c r="G7" s="32">
        <v>50.351900000000001</v>
      </c>
      <c r="H7" s="32">
        <v>13.038500000000001</v>
      </c>
      <c r="I7" s="32">
        <v>0</v>
      </c>
      <c r="J7" s="32">
        <v>2.0994999999999999</v>
      </c>
      <c r="K7" s="32">
        <v>4.3234000000000004</v>
      </c>
      <c r="L7" s="32">
        <v>1.7769999999999999</v>
      </c>
      <c r="M7" s="32">
        <v>0</v>
      </c>
      <c r="N7" s="32">
        <v>0</v>
      </c>
      <c r="O7" s="32">
        <v>0</v>
      </c>
      <c r="P7" s="32">
        <v>2.0994999999999999</v>
      </c>
      <c r="Q7" s="46">
        <v>0</v>
      </c>
      <c r="R7" s="45">
        <v>1036.54</v>
      </c>
      <c r="S7" s="31" t="s">
        <v>91</v>
      </c>
      <c r="T7" s="31" t="s">
        <v>91</v>
      </c>
      <c r="U7" s="31" t="s">
        <v>91</v>
      </c>
      <c r="V7" s="31" t="s">
        <v>91</v>
      </c>
      <c r="W7" s="31">
        <v>1</v>
      </c>
      <c r="X7" s="31" t="s">
        <v>91</v>
      </c>
      <c r="Y7" s="31" t="s">
        <v>91</v>
      </c>
      <c r="Z7" s="31" t="s">
        <v>91</v>
      </c>
      <c r="AA7" s="31" t="s">
        <v>91</v>
      </c>
      <c r="AB7" s="31" t="s">
        <v>91</v>
      </c>
    </row>
    <row r="8" spans="1:28" ht="15" thickBot="1" x14ac:dyDescent="0.35">
      <c r="A8" s="48"/>
      <c r="B8" s="48">
        <v>52021</v>
      </c>
      <c r="C8" s="41" t="s">
        <v>107</v>
      </c>
      <c r="D8" s="36">
        <v>3979.7982000000011</v>
      </c>
      <c r="E8" s="32">
        <v>385.12069999999977</v>
      </c>
      <c r="F8" s="32">
        <v>434.09590000000003</v>
      </c>
      <c r="G8" s="32">
        <v>1806.7071000000012</v>
      </c>
      <c r="H8" s="32">
        <v>399.40269999999992</v>
      </c>
      <c r="I8" s="32">
        <v>116.9795</v>
      </c>
      <c r="J8" s="32">
        <v>837.49229999999989</v>
      </c>
      <c r="K8" s="32">
        <v>4.1520000000000001</v>
      </c>
      <c r="L8" s="32">
        <v>24.483900000000002</v>
      </c>
      <c r="M8" s="32">
        <v>15.250399999999999</v>
      </c>
      <c r="N8" s="32">
        <v>9.1225000000000005</v>
      </c>
      <c r="O8" s="32">
        <v>0</v>
      </c>
      <c r="P8" s="32">
        <v>80.66109999999999</v>
      </c>
      <c r="Q8" s="46">
        <v>0</v>
      </c>
      <c r="R8" s="45">
        <v>5947.58</v>
      </c>
      <c r="S8" s="31" t="s">
        <v>91</v>
      </c>
      <c r="T8" s="31">
        <v>0.81233980126523309</v>
      </c>
      <c r="U8" s="31" t="s">
        <v>91</v>
      </c>
      <c r="V8" s="31" t="s">
        <v>91</v>
      </c>
      <c r="W8" s="31">
        <v>0.18766019873476694</v>
      </c>
      <c r="X8" s="31" t="s">
        <v>91</v>
      </c>
      <c r="Y8" s="31" t="s">
        <v>91</v>
      </c>
      <c r="Z8" s="31" t="s">
        <v>91</v>
      </c>
      <c r="AA8" s="31" t="s">
        <v>91</v>
      </c>
      <c r="AB8" s="31" t="s">
        <v>91</v>
      </c>
    </row>
    <row r="9" spans="1:28" ht="15" thickBot="1" x14ac:dyDescent="0.35">
      <c r="A9" s="48"/>
      <c r="B9" s="48">
        <v>52022</v>
      </c>
      <c r="C9" s="41" t="s">
        <v>108</v>
      </c>
      <c r="D9" s="36">
        <v>1128.6569000000002</v>
      </c>
      <c r="E9" s="32">
        <v>211.93040000000008</v>
      </c>
      <c r="F9" s="32">
        <v>91.38060000000003</v>
      </c>
      <c r="G9" s="32">
        <v>479.70160000000004</v>
      </c>
      <c r="H9" s="32">
        <v>134.14960000000002</v>
      </c>
      <c r="I9" s="32">
        <v>66.752399999999994</v>
      </c>
      <c r="J9" s="32">
        <v>144.7423</v>
      </c>
      <c r="K9" s="32">
        <v>32.402599999999993</v>
      </c>
      <c r="L9" s="32">
        <v>4.3293999999999997</v>
      </c>
      <c r="M9" s="32">
        <v>10.2417</v>
      </c>
      <c r="N9" s="32">
        <v>8.2316000000000003</v>
      </c>
      <c r="O9" s="32">
        <v>7.5237999999999996</v>
      </c>
      <c r="P9" s="32">
        <v>22.581200000000003</v>
      </c>
      <c r="Q9" s="46">
        <v>56.4741</v>
      </c>
      <c r="R9" s="45">
        <v>2866.03</v>
      </c>
      <c r="S9" s="31" t="s">
        <v>91</v>
      </c>
      <c r="T9" s="31">
        <v>0.77792904138152885</v>
      </c>
      <c r="U9" s="31" t="s">
        <v>91</v>
      </c>
      <c r="V9" s="31" t="s">
        <v>91</v>
      </c>
      <c r="W9" s="31">
        <v>0.22207095861847109</v>
      </c>
      <c r="X9" s="31" t="s">
        <v>91</v>
      </c>
      <c r="Y9" s="31" t="s">
        <v>91</v>
      </c>
      <c r="Z9" s="31" t="s">
        <v>91</v>
      </c>
      <c r="AA9" s="31" t="s">
        <v>91</v>
      </c>
      <c r="AB9" s="31" t="s">
        <v>91</v>
      </c>
    </row>
    <row r="10" spans="1:28" ht="15" thickBot="1" x14ac:dyDescent="0.35">
      <c r="A10" s="48"/>
      <c r="B10" s="48">
        <v>52025</v>
      </c>
      <c r="C10" s="41" t="s">
        <v>109</v>
      </c>
      <c r="D10" s="36">
        <v>2012.4931999999999</v>
      </c>
      <c r="E10" s="32">
        <v>421.36769999999984</v>
      </c>
      <c r="F10" s="32">
        <v>250.47350000000006</v>
      </c>
      <c r="G10" s="32">
        <v>858.99649999999997</v>
      </c>
      <c r="H10" s="32">
        <v>118.1808</v>
      </c>
      <c r="I10" s="32">
        <v>139.83870000000002</v>
      </c>
      <c r="J10" s="32">
        <v>223.63599999999994</v>
      </c>
      <c r="K10" s="32">
        <v>7.3225999999999996</v>
      </c>
      <c r="L10" s="32">
        <v>1.6640000000000001</v>
      </c>
      <c r="M10" s="32">
        <v>10.573399999999999</v>
      </c>
      <c r="N10" s="32">
        <v>0</v>
      </c>
      <c r="O10" s="32">
        <v>0</v>
      </c>
      <c r="P10" s="32">
        <v>1.5549999999999999</v>
      </c>
      <c r="Q10" s="46">
        <v>0</v>
      </c>
      <c r="R10" s="45">
        <v>4768.47</v>
      </c>
      <c r="S10" s="31" t="s">
        <v>91</v>
      </c>
      <c r="T10" s="31" t="s">
        <v>91</v>
      </c>
      <c r="U10" s="31" t="s">
        <v>91</v>
      </c>
      <c r="V10" s="31" t="s">
        <v>91</v>
      </c>
      <c r="W10" s="31">
        <v>1</v>
      </c>
      <c r="X10" s="31" t="s">
        <v>91</v>
      </c>
      <c r="Y10" s="31" t="s">
        <v>91</v>
      </c>
      <c r="Z10" s="31" t="s">
        <v>91</v>
      </c>
      <c r="AA10" s="31" t="s">
        <v>91</v>
      </c>
      <c r="AB10" s="31" t="s">
        <v>91</v>
      </c>
    </row>
    <row r="11" spans="1:28" ht="15" thickBot="1" x14ac:dyDescent="0.35">
      <c r="A11" s="48"/>
      <c r="B11" s="48">
        <v>52048</v>
      </c>
      <c r="C11" s="41" t="s">
        <v>110</v>
      </c>
      <c r="D11" s="36">
        <v>422.15849999999995</v>
      </c>
      <c r="E11" s="32">
        <v>154.98869999999999</v>
      </c>
      <c r="F11" s="32">
        <v>43.208300000000001</v>
      </c>
      <c r="G11" s="32">
        <v>155.05449999999999</v>
      </c>
      <c r="H11" s="32">
        <v>8.9064999999999994</v>
      </c>
      <c r="I11" s="32">
        <v>12.003399999999999</v>
      </c>
      <c r="J11" s="32">
        <v>47.997100000000003</v>
      </c>
      <c r="K11" s="32">
        <v>40.422999999999988</v>
      </c>
      <c r="L11" s="32">
        <v>11.2334</v>
      </c>
      <c r="M11" s="32">
        <v>21.003599999999999</v>
      </c>
      <c r="N11" s="32">
        <v>0</v>
      </c>
      <c r="O11" s="32">
        <v>0</v>
      </c>
      <c r="P11" s="32">
        <v>14.565</v>
      </c>
      <c r="Q11" s="46">
        <v>0</v>
      </c>
      <c r="R11" s="45">
        <v>1523.03</v>
      </c>
      <c r="S11" s="31" t="s">
        <v>91</v>
      </c>
      <c r="T11" s="31">
        <v>0.1758815856039086</v>
      </c>
      <c r="U11" s="31" t="s">
        <v>91</v>
      </c>
      <c r="V11" s="31" t="s">
        <v>91</v>
      </c>
      <c r="W11" s="31">
        <v>0.82411841439609146</v>
      </c>
      <c r="X11" s="31" t="s">
        <v>91</v>
      </c>
      <c r="Y11" s="31" t="s">
        <v>91</v>
      </c>
      <c r="Z11" s="31" t="s">
        <v>91</v>
      </c>
      <c r="AA11" s="31" t="s">
        <v>91</v>
      </c>
      <c r="AB11" s="31" t="s">
        <v>91</v>
      </c>
    </row>
    <row r="12" spans="1:28" ht="15" thickBot="1" x14ac:dyDescent="0.35">
      <c r="A12" s="48"/>
      <c r="B12" s="48">
        <v>52055</v>
      </c>
      <c r="C12" s="41" t="s">
        <v>111</v>
      </c>
      <c r="D12" s="36">
        <v>4341.5221999999985</v>
      </c>
      <c r="E12" s="32">
        <v>555.69629999999961</v>
      </c>
      <c r="F12" s="32">
        <v>506.36000000000018</v>
      </c>
      <c r="G12" s="32">
        <v>1886.4902999999988</v>
      </c>
      <c r="H12" s="32">
        <v>520.60429999999997</v>
      </c>
      <c r="I12" s="32">
        <v>47.073900000000002</v>
      </c>
      <c r="J12" s="32">
        <v>825.29739999999981</v>
      </c>
      <c r="K12" s="32">
        <v>4.5500999999999996</v>
      </c>
      <c r="L12" s="32">
        <v>0.39029999999999998</v>
      </c>
      <c r="M12" s="32">
        <v>37.827199999999998</v>
      </c>
      <c r="N12" s="32">
        <v>18.821999999999999</v>
      </c>
      <c r="O12" s="32">
        <v>0</v>
      </c>
      <c r="P12" s="32">
        <v>27.513500000000004</v>
      </c>
      <c r="Q12" s="46">
        <v>0</v>
      </c>
      <c r="R12" s="45">
        <v>5610.15</v>
      </c>
      <c r="S12" s="31" t="s">
        <v>91</v>
      </c>
      <c r="T12" s="31">
        <v>1</v>
      </c>
      <c r="U12" s="31" t="s">
        <v>91</v>
      </c>
      <c r="V12" s="31" t="s">
        <v>91</v>
      </c>
      <c r="W12" s="31" t="s">
        <v>91</v>
      </c>
      <c r="X12" s="31" t="s">
        <v>91</v>
      </c>
      <c r="Y12" s="31" t="s">
        <v>91</v>
      </c>
      <c r="Z12" s="31" t="s">
        <v>91</v>
      </c>
      <c r="AA12" s="31" t="s">
        <v>91</v>
      </c>
      <c r="AB12" s="31" t="s">
        <v>91</v>
      </c>
    </row>
    <row r="13" spans="1:28" ht="15" thickBot="1" x14ac:dyDescent="0.35">
      <c r="A13" s="48"/>
      <c r="B13" s="48">
        <v>52074</v>
      </c>
      <c r="C13" s="41" t="s">
        <v>112</v>
      </c>
      <c r="D13" s="36">
        <v>782.10800000000006</v>
      </c>
      <c r="E13" s="32">
        <v>234.04249999999999</v>
      </c>
      <c r="F13" s="32">
        <v>188.31410000000002</v>
      </c>
      <c r="G13" s="32">
        <v>237.19050000000001</v>
      </c>
      <c r="H13" s="32">
        <v>46.871899999999989</v>
      </c>
      <c r="I13" s="32">
        <v>28.079499999999999</v>
      </c>
      <c r="J13" s="32">
        <v>47.609499999999997</v>
      </c>
      <c r="K13" s="32">
        <v>3.8969</v>
      </c>
      <c r="L13" s="32">
        <v>5.6071999999999997</v>
      </c>
      <c r="M13" s="32">
        <v>0.99270000000000003</v>
      </c>
      <c r="N13" s="32">
        <v>0.55020000000000002</v>
      </c>
      <c r="O13" s="32">
        <v>0</v>
      </c>
      <c r="P13" s="32">
        <v>2.4153000000000002</v>
      </c>
      <c r="Q13" s="46">
        <v>33.086399999999998</v>
      </c>
      <c r="R13" s="45">
        <v>2242.48</v>
      </c>
      <c r="S13" s="31" t="s">
        <v>91</v>
      </c>
      <c r="T13" s="31" t="s">
        <v>91</v>
      </c>
      <c r="U13" s="31" t="s">
        <v>91</v>
      </c>
      <c r="V13" s="31" t="s">
        <v>91</v>
      </c>
      <c r="W13" s="31">
        <v>1</v>
      </c>
      <c r="X13" s="31" t="s">
        <v>91</v>
      </c>
      <c r="Y13" s="31" t="s">
        <v>91</v>
      </c>
      <c r="Z13" s="31" t="s">
        <v>91</v>
      </c>
      <c r="AA13" s="31" t="s">
        <v>91</v>
      </c>
      <c r="AB13" s="31" t="s">
        <v>91</v>
      </c>
    </row>
    <row r="14" spans="1:28" x14ac:dyDescent="0.3">
      <c r="A14" s="48"/>
      <c r="B14" s="48">
        <v>52075</v>
      </c>
      <c r="C14" s="41" t="s">
        <v>113</v>
      </c>
      <c r="D14" s="36">
        <v>2844.9540999999999</v>
      </c>
      <c r="E14" s="32">
        <v>296.91630000000015</v>
      </c>
      <c r="F14" s="32">
        <v>275.97559999999999</v>
      </c>
      <c r="G14" s="32">
        <v>1150.7260999999996</v>
      </c>
      <c r="H14" s="32">
        <v>286.05140000000011</v>
      </c>
      <c r="I14" s="32">
        <v>125.19759999999999</v>
      </c>
      <c r="J14" s="32">
        <v>710.08709999999996</v>
      </c>
      <c r="K14" s="32">
        <v>1.476</v>
      </c>
      <c r="L14" s="32">
        <v>4.3698999999999995</v>
      </c>
      <c r="M14" s="32">
        <v>10.960600000000001</v>
      </c>
      <c r="N14" s="32">
        <v>0</v>
      </c>
      <c r="O14" s="32">
        <v>6.7907000000000002</v>
      </c>
      <c r="P14" s="32">
        <v>13.377000000000001</v>
      </c>
      <c r="Q14" s="46">
        <v>18.5959</v>
      </c>
      <c r="R14" s="45">
        <v>4296.74</v>
      </c>
      <c r="S14" s="31" t="s">
        <v>91</v>
      </c>
      <c r="T14" s="31">
        <v>1</v>
      </c>
      <c r="U14" s="31" t="s">
        <v>91</v>
      </c>
      <c r="V14" s="31" t="s">
        <v>91</v>
      </c>
      <c r="W14" s="31" t="s">
        <v>91</v>
      </c>
      <c r="X14" s="31" t="s">
        <v>91</v>
      </c>
      <c r="Y14" s="31" t="s">
        <v>91</v>
      </c>
      <c r="Z14" s="31" t="s">
        <v>91</v>
      </c>
      <c r="AA14" s="31" t="s">
        <v>91</v>
      </c>
      <c r="AB14" s="31" t="s">
        <v>91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4">
    <cfRule type="expression" dxfId="15" priority="1">
      <formula>ISTEXT(D3)</formula>
    </cfRule>
  </conditionalFormatting>
  <hyperlinks>
    <hyperlink ref="A1" location="INDEX!A1" display="INDEX!A1" xr:uid="{3E63C7AF-2361-4491-96AD-B635B5FAB922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A1B28-BEE2-4FB0-AF4C-9D4B8A968F67}">
  <sheetPr codeName="Feuil07"/>
  <dimension ref="A1:AC15"/>
  <sheetViews>
    <sheetView showGridLines="0" zoomScaleNormal="100" workbookViewId="0">
      <pane xSplit="3" ySplit="2" topLeftCell="D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bestFit="1" customWidth="1"/>
    <col min="3" max="3" width="30.6640625" style="9" customWidth="1"/>
    <col min="4" max="29" width="15.6640625" style="10" customWidth="1"/>
    <col min="30" max="16384" width="20.6640625" style="7"/>
  </cols>
  <sheetData>
    <row r="1" spans="1:29" s="8" customFormat="1" ht="37.5" customHeight="1" x14ac:dyDescent="0.3">
      <c r="A1" s="12" t="s">
        <v>56</v>
      </c>
      <c r="B1" s="21">
        <v>2023</v>
      </c>
      <c r="C1" s="19" t="s">
        <v>70</v>
      </c>
      <c r="D1" s="49" t="s">
        <v>83</v>
      </c>
      <c r="E1" s="49" t="s">
        <v>76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77</v>
      </c>
      <c r="M1" s="49" t="s">
        <v>20</v>
      </c>
      <c r="N1" s="49" t="s">
        <v>17</v>
      </c>
      <c r="O1" s="49" t="s">
        <v>23</v>
      </c>
      <c r="P1" s="49" t="s">
        <v>79</v>
      </c>
      <c r="Q1" s="49" t="s">
        <v>78</v>
      </c>
      <c r="R1" s="38" t="s">
        <v>81</v>
      </c>
      <c r="S1" s="38"/>
      <c r="T1" s="38"/>
      <c r="U1" s="23"/>
      <c r="V1" s="49" t="s">
        <v>82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58.2" thickBot="1" x14ac:dyDescent="0.35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87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80</v>
      </c>
      <c r="U2" s="37" t="s">
        <v>6</v>
      </c>
      <c r="V2" s="49"/>
      <c r="W2" s="37" t="s">
        <v>2</v>
      </c>
      <c r="X2" s="37" t="s">
        <v>84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3">
      <c r="A3" s="16"/>
      <c r="B3" s="16">
        <v>53014</v>
      </c>
      <c r="C3" s="40" t="s">
        <v>114</v>
      </c>
      <c r="D3" s="39">
        <v>11</v>
      </c>
      <c r="E3" s="32">
        <v>497.32</v>
      </c>
      <c r="F3" s="32">
        <v>14.999999999999998</v>
      </c>
      <c r="G3" s="34">
        <v>58.18181818181818</v>
      </c>
      <c r="H3" s="32" t="s">
        <v>91</v>
      </c>
      <c r="I3" s="32" t="s">
        <v>92</v>
      </c>
      <c r="J3" s="32" t="s">
        <v>91</v>
      </c>
      <c r="K3" s="32" t="s">
        <v>92</v>
      </c>
      <c r="L3" s="32" t="s">
        <v>91</v>
      </c>
      <c r="M3" s="32" t="s">
        <v>92</v>
      </c>
      <c r="N3" s="32" t="s">
        <v>91</v>
      </c>
      <c r="O3" s="32" t="s">
        <v>92</v>
      </c>
      <c r="P3" s="32" t="s">
        <v>91</v>
      </c>
      <c r="Q3" s="32" t="s">
        <v>92</v>
      </c>
      <c r="R3" s="32" t="s">
        <v>91</v>
      </c>
      <c r="S3" s="32" t="s">
        <v>91</v>
      </c>
      <c r="T3" s="32" t="s">
        <v>91</v>
      </c>
      <c r="U3" s="32">
        <v>138.30000000000001</v>
      </c>
      <c r="V3" s="32">
        <v>8</v>
      </c>
      <c r="W3" s="31">
        <v>0.72730000000000006</v>
      </c>
      <c r="X3" s="31">
        <v>0</v>
      </c>
      <c r="Y3" s="31">
        <v>9.0899999999999995E-2</v>
      </c>
      <c r="Z3" s="31">
        <v>9.0899999999999995E-2</v>
      </c>
      <c r="AA3" s="31">
        <v>0</v>
      </c>
      <c r="AB3" s="31">
        <v>9.0899999999999995E-2</v>
      </c>
      <c r="AC3" s="31">
        <v>0</v>
      </c>
    </row>
    <row r="4" spans="1:29" x14ac:dyDescent="0.3">
      <c r="A4" s="16"/>
      <c r="B4" s="16">
        <v>53020</v>
      </c>
      <c r="C4" s="41" t="s">
        <v>115</v>
      </c>
      <c r="D4" s="39">
        <v>37</v>
      </c>
      <c r="E4" s="32">
        <v>2212.2199999999998</v>
      </c>
      <c r="F4" s="32">
        <v>59</v>
      </c>
      <c r="G4" s="34">
        <v>50.694444444444443</v>
      </c>
      <c r="H4" s="32">
        <v>220</v>
      </c>
      <c r="I4" s="32">
        <v>9</v>
      </c>
      <c r="J4" s="32">
        <v>730</v>
      </c>
      <c r="K4" s="32">
        <v>9</v>
      </c>
      <c r="L4" s="32">
        <v>1580</v>
      </c>
      <c r="M4" s="32">
        <v>15</v>
      </c>
      <c r="N4" s="32" t="s">
        <v>91</v>
      </c>
      <c r="O4" s="32" t="s">
        <v>92</v>
      </c>
      <c r="P4" s="32" t="s">
        <v>91</v>
      </c>
      <c r="Q4" s="32" t="s">
        <v>92</v>
      </c>
      <c r="R4" s="32">
        <v>1204</v>
      </c>
      <c r="S4" s="32" t="s">
        <v>91</v>
      </c>
      <c r="T4" s="32" t="s">
        <v>91</v>
      </c>
      <c r="U4" s="32">
        <v>307.73</v>
      </c>
      <c r="V4" s="32">
        <v>32</v>
      </c>
      <c r="W4" s="31">
        <v>0.55880000000000007</v>
      </c>
      <c r="X4" s="31">
        <v>0</v>
      </c>
      <c r="Y4" s="31">
        <v>5.8799999999999998E-2</v>
      </c>
      <c r="Z4" s="31">
        <v>0.14710000000000001</v>
      </c>
      <c r="AA4" s="31">
        <v>5.8799999999999998E-2</v>
      </c>
      <c r="AB4" s="31">
        <v>0.14699999999999999</v>
      </c>
      <c r="AC4" s="31">
        <v>2.9399999999999999E-2</v>
      </c>
    </row>
    <row r="5" spans="1:29" x14ac:dyDescent="0.3">
      <c r="A5" s="16"/>
      <c r="B5" s="16">
        <v>53028</v>
      </c>
      <c r="C5" s="41" t="s">
        <v>116</v>
      </c>
      <c r="D5" s="39">
        <v>16</v>
      </c>
      <c r="E5" s="32">
        <v>1035.54</v>
      </c>
      <c r="F5" s="32">
        <v>28</v>
      </c>
      <c r="G5" s="34">
        <v>55.35</v>
      </c>
      <c r="H5" s="32" t="s">
        <v>91</v>
      </c>
      <c r="I5" s="32" t="s">
        <v>92</v>
      </c>
      <c r="J5" s="32">
        <v>620</v>
      </c>
      <c r="K5" s="32">
        <v>4</v>
      </c>
      <c r="L5" s="32">
        <v>1310</v>
      </c>
      <c r="M5" s="32">
        <v>7</v>
      </c>
      <c r="N5" s="32" t="s">
        <v>91</v>
      </c>
      <c r="O5" s="32" t="s">
        <v>92</v>
      </c>
      <c r="P5" s="32" t="s">
        <v>91</v>
      </c>
      <c r="Q5" s="32" t="s">
        <v>92</v>
      </c>
      <c r="R5" s="32">
        <v>933.9</v>
      </c>
      <c r="S5" s="32" t="s">
        <v>91</v>
      </c>
      <c r="T5" s="32" t="s">
        <v>91</v>
      </c>
      <c r="U5" s="32">
        <v>5.3999999999999773</v>
      </c>
      <c r="V5" s="32">
        <v>16</v>
      </c>
      <c r="W5" s="31">
        <v>0.5</v>
      </c>
      <c r="X5" s="31">
        <v>0</v>
      </c>
      <c r="Y5" s="31">
        <v>0</v>
      </c>
      <c r="Z5" s="31">
        <v>0.1429</v>
      </c>
      <c r="AA5" s="31">
        <v>0</v>
      </c>
      <c r="AB5" s="31">
        <v>0.35719999999999996</v>
      </c>
      <c r="AC5" s="31">
        <v>0</v>
      </c>
    </row>
    <row r="6" spans="1:29" x14ac:dyDescent="0.3">
      <c r="A6" s="16"/>
      <c r="B6" s="16">
        <v>53039</v>
      </c>
      <c r="C6" s="41" t="s">
        <v>117</v>
      </c>
      <c r="D6" s="39">
        <v>23</v>
      </c>
      <c r="E6" s="32">
        <v>1460.34</v>
      </c>
      <c r="F6" s="32">
        <v>33</v>
      </c>
      <c r="G6" s="34">
        <v>50.217391304347828</v>
      </c>
      <c r="H6" s="32">
        <v>140</v>
      </c>
      <c r="I6" s="32">
        <v>7</v>
      </c>
      <c r="J6" s="32">
        <v>650</v>
      </c>
      <c r="K6" s="32">
        <v>5</v>
      </c>
      <c r="L6" s="32">
        <v>1470</v>
      </c>
      <c r="M6" s="32">
        <v>11</v>
      </c>
      <c r="N6" s="32" t="s">
        <v>91</v>
      </c>
      <c r="O6" s="32" t="s">
        <v>92</v>
      </c>
      <c r="P6" s="32" t="s">
        <v>91</v>
      </c>
      <c r="Q6" s="32" t="s">
        <v>92</v>
      </c>
      <c r="R6" s="32">
        <v>1101.5000000000002</v>
      </c>
      <c r="S6" s="32" t="s">
        <v>91</v>
      </c>
      <c r="T6" s="32" t="s">
        <v>91</v>
      </c>
      <c r="U6" s="32">
        <v>33.799999999999955</v>
      </c>
      <c r="V6" s="32">
        <v>23</v>
      </c>
      <c r="W6" s="31">
        <v>0.56520000000000004</v>
      </c>
      <c r="X6" s="31">
        <v>0</v>
      </c>
      <c r="Y6" s="31">
        <v>0.21739999999999998</v>
      </c>
      <c r="Z6" s="31">
        <v>4.3499999999999997E-2</v>
      </c>
      <c r="AA6" s="31">
        <v>4.3499999999999997E-2</v>
      </c>
      <c r="AB6" s="31">
        <v>8.6999999999999994E-2</v>
      </c>
      <c r="AC6" s="31">
        <v>4.3499999999999997E-2</v>
      </c>
    </row>
    <row r="7" spans="1:29" x14ac:dyDescent="0.3">
      <c r="A7" s="16"/>
      <c r="B7" s="16">
        <v>53044</v>
      </c>
      <c r="C7" s="41" t="s">
        <v>118</v>
      </c>
      <c r="D7" s="39">
        <v>74</v>
      </c>
      <c r="E7" s="32">
        <v>4864.82</v>
      </c>
      <c r="F7" s="32">
        <v>117</v>
      </c>
      <c r="G7" s="34">
        <v>53.466666666666669</v>
      </c>
      <c r="H7" s="32">
        <v>550</v>
      </c>
      <c r="I7" s="32">
        <v>20</v>
      </c>
      <c r="J7" s="32">
        <v>1800</v>
      </c>
      <c r="K7" s="32">
        <v>25</v>
      </c>
      <c r="L7" s="32">
        <v>4650</v>
      </c>
      <c r="M7" s="32">
        <v>31</v>
      </c>
      <c r="N7" s="32" t="s">
        <v>91</v>
      </c>
      <c r="O7" s="32" t="s">
        <v>92</v>
      </c>
      <c r="P7" s="32" t="s">
        <v>91</v>
      </c>
      <c r="Q7" s="32" t="s">
        <v>92</v>
      </c>
      <c r="R7" s="32">
        <v>3409.3</v>
      </c>
      <c r="S7" s="32" t="s">
        <v>91</v>
      </c>
      <c r="T7" s="32" t="s">
        <v>91</v>
      </c>
      <c r="U7" s="32">
        <v>481.00499999999965</v>
      </c>
      <c r="V7" s="32">
        <v>62</v>
      </c>
      <c r="W7" s="31">
        <v>0.5333</v>
      </c>
      <c r="X7" s="31">
        <v>0</v>
      </c>
      <c r="Y7" s="31">
        <v>0.1</v>
      </c>
      <c r="Z7" s="31">
        <v>3.3300000000000003E-2</v>
      </c>
      <c r="AA7" s="31">
        <v>0.1167</v>
      </c>
      <c r="AB7" s="31">
        <v>0.1333</v>
      </c>
      <c r="AC7" s="31">
        <v>8.3299999999999999E-2</v>
      </c>
    </row>
    <row r="8" spans="1:29" x14ac:dyDescent="0.3">
      <c r="A8" s="16"/>
      <c r="B8" s="16">
        <v>53046</v>
      </c>
      <c r="C8" s="41" t="s">
        <v>119</v>
      </c>
      <c r="D8" s="39">
        <v>43</v>
      </c>
      <c r="E8" s="32">
        <v>2331.81</v>
      </c>
      <c r="F8" s="32">
        <v>75</v>
      </c>
      <c r="G8" s="34">
        <v>55.755555555555553</v>
      </c>
      <c r="H8" s="32">
        <v>240</v>
      </c>
      <c r="I8" s="32">
        <v>9</v>
      </c>
      <c r="J8" s="32">
        <v>1130</v>
      </c>
      <c r="K8" s="32">
        <v>13</v>
      </c>
      <c r="L8" s="32">
        <v>2620</v>
      </c>
      <c r="M8" s="32">
        <v>18</v>
      </c>
      <c r="N8" s="32" t="s">
        <v>91</v>
      </c>
      <c r="O8" s="32" t="s">
        <v>92</v>
      </c>
      <c r="P8" s="32" t="s">
        <v>91</v>
      </c>
      <c r="Q8" s="32" t="s">
        <v>92</v>
      </c>
      <c r="R8" s="32">
        <v>1884.3000000000002</v>
      </c>
      <c r="S8" s="32" t="s">
        <v>91</v>
      </c>
      <c r="T8" s="32" t="s">
        <v>91</v>
      </c>
      <c r="U8" s="32">
        <v>186.90000000000009</v>
      </c>
      <c r="V8" s="32">
        <v>32</v>
      </c>
      <c r="W8" s="31">
        <v>0.51429999999999998</v>
      </c>
      <c r="X8" s="31">
        <v>2.86E-2</v>
      </c>
      <c r="Y8" s="31">
        <v>8.5699999999999998E-2</v>
      </c>
      <c r="Z8" s="31">
        <v>5.7099999999999998E-2</v>
      </c>
      <c r="AA8" s="31">
        <v>5.7099999999999998E-2</v>
      </c>
      <c r="AB8" s="31">
        <v>0.2286</v>
      </c>
      <c r="AC8" s="31">
        <v>2.86E-2</v>
      </c>
    </row>
    <row r="9" spans="1:29" x14ac:dyDescent="0.3">
      <c r="A9" s="16"/>
      <c r="B9" s="16">
        <v>53053</v>
      </c>
      <c r="C9" s="41" t="s">
        <v>120</v>
      </c>
      <c r="D9" s="39">
        <v>87</v>
      </c>
      <c r="E9" s="32">
        <v>5729.81</v>
      </c>
      <c r="F9" s="32">
        <v>134</v>
      </c>
      <c r="G9" s="34">
        <v>56.109890109890109</v>
      </c>
      <c r="H9" s="32">
        <v>490</v>
      </c>
      <c r="I9" s="32">
        <v>11</v>
      </c>
      <c r="J9" s="32">
        <v>1460</v>
      </c>
      <c r="K9" s="32">
        <v>25</v>
      </c>
      <c r="L9" s="32">
        <v>3630</v>
      </c>
      <c r="M9" s="32">
        <v>32</v>
      </c>
      <c r="N9" s="32" t="s">
        <v>91</v>
      </c>
      <c r="O9" s="32" t="s">
        <v>92</v>
      </c>
      <c r="P9" s="32" t="s">
        <v>91</v>
      </c>
      <c r="Q9" s="32" t="s">
        <v>92</v>
      </c>
      <c r="R9" s="32">
        <v>2598.2000000000003</v>
      </c>
      <c r="S9" s="32" t="s">
        <v>91</v>
      </c>
      <c r="T9" s="32" t="s">
        <v>91</v>
      </c>
      <c r="U9" s="32">
        <v>191.9050000000002</v>
      </c>
      <c r="V9" s="32">
        <v>75</v>
      </c>
      <c r="W9" s="31">
        <v>0.64560000000000006</v>
      </c>
      <c r="X9" s="31">
        <v>0</v>
      </c>
      <c r="Y9" s="31">
        <v>5.0599999999999999E-2</v>
      </c>
      <c r="Z9" s="31">
        <v>8.8599999999999998E-2</v>
      </c>
      <c r="AA9" s="31">
        <v>3.7999999999999999E-2</v>
      </c>
      <c r="AB9" s="31">
        <v>0.15190000000000001</v>
      </c>
      <c r="AC9" s="31">
        <v>2.53E-2</v>
      </c>
    </row>
    <row r="10" spans="1:29" x14ac:dyDescent="0.3">
      <c r="A10" s="16"/>
      <c r="B10" s="16">
        <v>53065</v>
      </c>
      <c r="C10" s="41" t="s">
        <v>121</v>
      </c>
      <c r="D10" s="39" t="s">
        <v>92</v>
      </c>
      <c r="E10" s="32">
        <v>132.33000000000001</v>
      </c>
      <c r="F10" s="32" t="s">
        <v>92</v>
      </c>
      <c r="G10" s="34">
        <v>52.5</v>
      </c>
      <c r="H10" s="32" t="s">
        <v>91</v>
      </c>
      <c r="I10" s="32" t="s">
        <v>92</v>
      </c>
      <c r="J10" s="32" t="s">
        <v>91</v>
      </c>
      <c r="K10" s="32" t="s">
        <v>92</v>
      </c>
      <c r="L10" s="32" t="s">
        <v>91</v>
      </c>
      <c r="M10" s="32" t="s">
        <v>92</v>
      </c>
      <c r="N10" s="32" t="s">
        <v>91</v>
      </c>
      <c r="O10" s="32" t="s">
        <v>92</v>
      </c>
      <c r="P10" s="32" t="s">
        <v>91</v>
      </c>
      <c r="Q10" s="32" t="s">
        <v>92</v>
      </c>
      <c r="R10" s="32" t="s">
        <v>91</v>
      </c>
      <c r="S10" s="32" t="s">
        <v>91</v>
      </c>
      <c r="T10" s="32" t="s">
        <v>91</v>
      </c>
      <c r="U10" s="32">
        <v>127.3</v>
      </c>
      <c r="V10" s="32" t="s">
        <v>92</v>
      </c>
      <c r="W10" s="31" t="s">
        <v>91</v>
      </c>
      <c r="X10" s="31" t="s">
        <v>91</v>
      </c>
      <c r="Y10" s="31" t="s">
        <v>91</v>
      </c>
      <c r="Z10" s="31" t="s">
        <v>91</v>
      </c>
      <c r="AA10" s="31" t="s">
        <v>91</v>
      </c>
      <c r="AB10" s="31" t="s">
        <v>91</v>
      </c>
      <c r="AC10" s="31" t="s">
        <v>91</v>
      </c>
    </row>
    <row r="11" spans="1:29" x14ac:dyDescent="0.3">
      <c r="A11" s="16"/>
      <c r="B11" s="16">
        <v>53068</v>
      </c>
      <c r="C11" s="41" t="s">
        <v>122</v>
      </c>
      <c r="D11" s="39">
        <v>13</v>
      </c>
      <c r="E11" s="32">
        <v>992.99</v>
      </c>
      <c r="F11" s="32">
        <v>25</v>
      </c>
      <c r="G11" s="34">
        <v>58.928571428571431</v>
      </c>
      <c r="H11" s="32" t="s">
        <v>91</v>
      </c>
      <c r="I11" s="32" t="s">
        <v>92</v>
      </c>
      <c r="J11" s="32">
        <v>290</v>
      </c>
      <c r="K11" s="32">
        <v>4</v>
      </c>
      <c r="L11" s="32">
        <v>690</v>
      </c>
      <c r="M11" s="32">
        <v>6</v>
      </c>
      <c r="N11" s="32" t="s">
        <v>91</v>
      </c>
      <c r="O11" s="32" t="s">
        <v>92</v>
      </c>
      <c r="P11" s="32" t="s">
        <v>91</v>
      </c>
      <c r="Q11" s="32" t="s">
        <v>92</v>
      </c>
      <c r="R11" s="32">
        <v>501.49999999999994</v>
      </c>
      <c r="S11" s="32" t="s">
        <v>91</v>
      </c>
      <c r="T11" s="32" t="s">
        <v>91</v>
      </c>
      <c r="U11" s="32">
        <v>1.1200000000000045</v>
      </c>
      <c r="V11" s="32">
        <v>13</v>
      </c>
      <c r="W11" s="31">
        <v>0.63639999999999997</v>
      </c>
      <c r="X11" s="31">
        <v>0</v>
      </c>
      <c r="Y11" s="31">
        <v>9.0899999999999995E-2</v>
      </c>
      <c r="Z11" s="31">
        <v>9.0899999999999995E-2</v>
      </c>
      <c r="AA11" s="31">
        <v>0</v>
      </c>
      <c r="AB11" s="31">
        <v>0.18179999999999999</v>
      </c>
      <c r="AC11" s="31">
        <v>0</v>
      </c>
    </row>
    <row r="12" spans="1:29" x14ac:dyDescent="0.3">
      <c r="A12" s="16"/>
      <c r="B12" s="16">
        <v>53070</v>
      </c>
      <c r="C12" s="41" t="s">
        <v>123</v>
      </c>
      <c r="D12" s="39">
        <v>27</v>
      </c>
      <c r="E12" s="32">
        <v>1613.68</v>
      </c>
      <c r="F12" s="32">
        <v>46</v>
      </c>
      <c r="G12" s="34">
        <v>54.464285714285715</v>
      </c>
      <c r="H12" s="32">
        <v>210</v>
      </c>
      <c r="I12" s="32">
        <v>8</v>
      </c>
      <c r="J12" s="32">
        <v>1040</v>
      </c>
      <c r="K12" s="32">
        <v>12</v>
      </c>
      <c r="L12" s="32">
        <v>2270</v>
      </c>
      <c r="M12" s="32">
        <v>16</v>
      </c>
      <c r="N12" s="32" t="s">
        <v>91</v>
      </c>
      <c r="O12" s="32" t="s">
        <v>92</v>
      </c>
      <c r="P12" s="32" t="s">
        <v>91</v>
      </c>
      <c r="Q12" s="32" t="s">
        <v>92</v>
      </c>
      <c r="R12" s="32">
        <v>1706.6000000000001</v>
      </c>
      <c r="S12" s="32" t="s">
        <v>91</v>
      </c>
      <c r="T12" s="32" t="s">
        <v>91</v>
      </c>
      <c r="U12" s="32">
        <v>8.1299999999998818</v>
      </c>
      <c r="V12" s="32">
        <v>23</v>
      </c>
      <c r="W12" s="31">
        <v>0.375</v>
      </c>
      <c r="X12" s="31">
        <v>0</v>
      </c>
      <c r="Y12" s="31">
        <v>0.25</v>
      </c>
      <c r="Z12" s="31">
        <v>0.29170000000000001</v>
      </c>
      <c r="AA12" s="31">
        <v>8.3299999999999999E-2</v>
      </c>
      <c r="AB12" s="31">
        <v>0</v>
      </c>
      <c r="AC12" s="31">
        <v>0</v>
      </c>
    </row>
    <row r="13" spans="1:29" x14ac:dyDescent="0.3">
      <c r="A13" s="16"/>
      <c r="B13" s="16">
        <v>53082</v>
      </c>
      <c r="C13" s="41" t="s">
        <v>124</v>
      </c>
      <c r="D13" s="39" t="s">
        <v>92</v>
      </c>
      <c r="E13" s="32">
        <v>155.28</v>
      </c>
      <c r="F13" s="32">
        <v>8</v>
      </c>
      <c r="G13" s="34">
        <v>65.666666666666671</v>
      </c>
      <c r="H13" s="32" t="s">
        <v>91</v>
      </c>
      <c r="I13" s="32" t="s">
        <v>92</v>
      </c>
      <c r="J13" s="32" t="s">
        <v>91</v>
      </c>
      <c r="K13" s="32" t="s">
        <v>92</v>
      </c>
      <c r="L13" s="32" t="s">
        <v>91</v>
      </c>
      <c r="M13" s="32" t="s">
        <v>92</v>
      </c>
      <c r="N13" s="32" t="s">
        <v>91</v>
      </c>
      <c r="O13" s="32" t="s">
        <v>92</v>
      </c>
      <c r="P13" s="32" t="s">
        <v>91</v>
      </c>
      <c r="Q13" s="32" t="s">
        <v>92</v>
      </c>
      <c r="R13" s="32" t="s">
        <v>91</v>
      </c>
      <c r="S13" s="32" t="s">
        <v>91</v>
      </c>
      <c r="T13" s="32" t="s">
        <v>91</v>
      </c>
      <c r="U13" s="32">
        <v>250.4</v>
      </c>
      <c r="V13" s="32" t="s">
        <v>92</v>
      </c>
      <c r="W13" s="31" t="s">
        <v>91</v>
      </c>
      <c r="X13" s="31" t="s">
        <v>91</v>
      </c>
      <c r="Y13" s="31" t="s">
        <v>91</v>
      </c>
      <c r="Z13" s="31" t="s">
        <v>91</v>
      </c>
      <c r="AA13" s="31" t="s">
        <v>91</v>
      </c>
      <c r="AB13" s="31" t="s">
        <v>91</v>
      </c>
      <c r="AC13" s="31" t="s">
        <v>91</v>
      </c>
    </row>
    <row r="14" spans="1:29" x14ac:dyDescent="0.3">
      <c r="A14" s="16"/>
      <c r="B14" s="16">
        <v>53083</v>
      </c>
      <c r="C14" s="41" t="s">
        <v>125</v>
      </c>
      <c r="D14" s="39">
        <v>46</v>
      </c>
      <c r="E14" s="32">
        <v>2508.06</v>
      </c>
      <c r="F14" s="32">
        <v>83</v>
      </c>
      <c r="G14" s="34">
        <v>55.306122448979593</v>
      </c>
      <c r="H14" s="32">
        <v>330</v>
      </c>
      <c r="I14" s="32">
        <v>11</v>
      </c>
      <c r="J14" s="32">
        <v>960</v>
      </c>
      <c r="K14" s="32">
        <v>17</v>
      </c>
      <c r="L14" s="32">
        <v>2280</v>
      </c>
      <c r="M14" s="32">
        <v>25</v>
      </c>
      <c r="N14" s="32" t="s">
        <v>91</v>
      </c>
      <c r="O14" s="32" t="s">
        <v>92</v>
      </c>
      <c r="P14" s="32" t="s">
        <v>91</v>
      </c>
      <c r="Q14" s="32" t="s">
        <v>92</v>
      </c>
      <c r="R14" s="32">
        <v>1706.1999999999994</v>
      </c>
      <c r="S14" s="32" t="s">
        <v>91</v>
      </c>
      <c r="T14" s="32" t="s">
        <v>91</v>
      </c>
      <c r="U14" s="32">
        <v>102.82500000000005</v>
      </c>
      <c r="V14" s="32">
        <v>41</v>
      </c>
      <c r="W14" s="31">
        <v>0.47369999999999995</v>
      </c>
      <c r="X14" s="31">
        <v>0</v>
      </c>
      <c r="Y14" s="31">
        <v>0.10529999999999999</v>
      </c>
      <c r="Z14" s="31">
        <v>0.10529999999999999</v>
      </c>
      <c r="AA14" s="31">
        <v>5.2600000000000001E-2</v>
      </c>
      <c r="AB14" s="31">
        <v>0.2631</v>
      </c>
      <c r="AC14" s="31">
        <v>0</v>
      </c>
    </row>
    <row r="15" spans="1:29" x14ac:dyDescent="0.3">
      <c r="A15" s="16"/>
      <c r="B15" s="16">
        <v>53084</v>
      </c>
      <c r="C15" s="41" t="s">
        <v>126</v>
      </c>
      <c r="D15" s="39">
        <v>64</v>
      </c>
      <c r="E15" s="32">
        <v>4299.04</v>
      </c>
      <c r="F15" s="32">
        <v>101</v>
      </c>
      <c r="G15" s="34">
        <v>54.378787878787875</v>
      </c>
      <c r="H15" s="32">
        <v>240</v>
      </c>
      <c r="I15" s="32">
        <v>9</v>
      </c>
      <c r="J15" s="32">
        <v>810</v>
      </c>
      <c r="K15" s="32">
        <v>13</v>
      </c>
      <c r="L15" s="32">
        <v>1910</v>
      </c>
      <c r="M15" s="32">
        <v>20</v>
      </c>
      <c r="N15" s="32" t="s">
        <v>91</v>
      </c>
      <c r="O15" s="32" t="s">
        <v>92</v>
      </c>
      <c r="P15" s="32" t="s">
        <v>91</v>
      </c>
      <c r="Q15" s="32" t="s">
        <v>92</v>
      </c>
      <c r="R15" s="32">
        <v>1407.9</v>
      </c>
      <c r="S15" s="32" t="s">
        <v>91</v>
      </c>
      <c r="T15" s="32" t="s">
        <v>91</v>
      </c>
      <c r="U15" s="32" t="s">
        <v>91</v>
      </c>
      <c r="V15" s="32">
        <v>59</v>
      </c>
      <c r="W15" s="31">
        <v>0.74140000000000006</v>
      </c>
      <c r="X15" s="31">
        <v>0</v>
      </c>
      <c r="Y15" s="31">
        <v>8.6199999999999999E-2</v>
      </c>
      <c r="Z15" s="31">
        <v>1.72E-2</v>
      </c>
      <c r="AA15" s="31">
        <v>1.72E-2</v>
      </c>
      <c r="AB15" s="31">
        <v>0.13800000000000001</v>
      </c>
      <c r="AC15" s="31">
        <v>0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AC15">
    <cfRule type="expression" dxfId="14" priority="1">
      <formula>ISTEXT(D3)</formula>
    </cfRule>
  </conditionalFormatting>
  <hyperlinks>
    <hyperlink ref="A1" location="INDEX!A1" display="INDEX!A1" xr:uid="{040AA81C-A6E4-47A9-B6E4-BDA8EC6368D2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FFFF-5FDE-450B-9DC0-9A8BEE7CA286}">
  <sheetPr codeName="Feuil08"/>
  <dimension ref="A1:AL54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6640625" defaultRowHeight="14.4" x14ac:dyDescent="0.3"/>
  <cols>
    <col min="1" max="1" width="3.6640625" style="6" customWidth="1"/>
    <col min="2" max="2" width="10.33203125" style="6" customWidth="1"/>
    <col min="3" max="3" width="30.6640625" style="6" customWidth="1"/>
    <col min="4" max="4" width="35.6640625" style="9" customWidth="1"/>
    <col min="5" max="5" width="15.6640625" style="7" customWidth="1"/>
    <col min="6" max="38" width="15.6640625" style="10" customWidth="1"/>
    <col min="39" max="16384" width="20.6640625" style="7"/>
  </cols>
  <sheetData>
    <row r="1" spans="1:38" s="8" customFormat="1" ht="36" x14ac:dyDescent="0.3">
      <c r="A1" s="12" t="s">
        <v>55</v>
      </c>
      <c r="B1" s="12"/>
      <c r="C1" s="19" t="s">
        <v>70</v>
      </c>
      <c r="D1" s="28" t="s">
        <v>24</v>
      </c>
      <c r="E1" s="52">
        <v>1990</v>
      </c>
      <c r="F1" s="52">
        <v>1991</v>
      </c>
      <c r="G1" s="52">
        <v>1992</v>
      </c>
      <c r="H1" s="52">
        <v>1993</v>
      </c>
      <c r="I1" s="52">
        <v>1994</v>
      </c>
      <c r="J1" s="52">
        <v>1995</v>
      </c>
      <c r="K1" s="52">
        <v>1996</v>
      </c>
      <c r="L1" s="52">
        <v>1997</v>
      </c>
      <c r="M1" s="52">
        <v>1998</v>
      </c>
      <c r="N1" s="52">
        <v>1999</v>
      </c>
      <c r="O1" s="52">
        <v>2000</v>
      </c>
      <c r="P1" s="52">
        <v>2001</v>
      </c>
      <c r="Q1" s="52">
        <v>2002</v>
      </c>
      <c r="R1" s="52">
        <v>2003</v>
      </c>
      <c r="S1" s="52">
        <v>2004</v>
      </c>
      <c r="T1" s="52">
        <v>2005</v>
      </c>
      <c r="U1" s="52">
        <v>2006</v>
      </c>
      <c r="V1" s="52">
        <v>2007</v>
      </c>
      <c r="W1" s="52">
        <v>2008</v>
      </c>
      <c r="X1" s="52">
        <v>2009</v>
      </c>
      <c r="Y1" s="52">
        <v>2010</v>
      </c>
      <c r="Z1" s="52">
        <v>2011</v>
      </c>
      <c r="AA1" s="52">
        <v>2012</v>
      </c>
      <c r="AB1" s="52">
        <v>2013</v>
      </c>
      <c r="AC1" s="52">
        <v>2014</v>
      </c>
      <c r="AD1" s="52">
        <v>2015</v>
      </c>
      <c r="AE1" s="52">
        <v>2016</v>
      </c>
      <c r="AF1" s="52">
        <v>2017</v>
      </c>
      <c r="AG1" s="52">
        <v>2018</v>
      </c>
      <c r="AH1" s="52">
        <v>2019</v>
      </c>
      <c r="AI1" s="52">
        <v>2020</v>
      </c>
      <c r="AJ1" s="50">
        <v>2021</v>
      </c>
      <c r="AK1" s="52">
        <v>2022</v>
      </c>
      <c r="AL1" s="50">
        <v>2023</v>
      </c>
    </row>
    <row r="2" spans="1:38" s="1" customFormat="1" ht="29.4" thickBot="1" x14ac:dyDescent="0.35">
      <c r="A2" s="14" t="s">
        <v>9</v>
      </c>
      <c r="B2" s="14" t="s">
        <v>11</v>
      </c>
      <c r="C2" s="14" t="s">
        <v>26</v>
      </c>
      <c r="D2" s="17" t="s">
        <v>25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1"/>
      <c r="AK2" s="53"/>
      <c r="AL2" s="51"/>
    </row>
    <row r="3" spans="1:38" x14ac:dyDescent="0.3">
      <c r="A3" s="15"/>
      <c r="B3" s="15">
        <v>53014</v>
      </c>
      <c r="C3" s="22" t="s">
        <v>114</v>
      </c>
      <c r="D3" s="40" t="s">
        <v>12</v>
      </c>
      <c r="E3" s="39">
        <v>36</v>
      </c>
      <c r="F3" s="32">
        <v>34</v>
      </c>
      <c r="G3" s="32">
        <v>29</v>
      </c>
      <c r="H3" s="32">
        <v>26</v>
      </c>
      <c r="I3" s="32">
        <v>26</v>
      </c>
      <c r="J3" s="32">
        <v>24</v>
      </c>
      <c r="K3" s="32">
        <v>23</v>
      </c>
      <c r="L3" s="32">
        <v>23</v>
      </c>
      <c r="M3" s="32">
        <v>23</v>
      </c>
      <c r="N3" s="32">
        <v>22</v>
      </c>
      <c r="O3" s="32">
        <v>20</v>
      </c>
      <c r="P3" s="32">
        <v>19</v>
      </c>
      <c r="Q3" s="32">
        <v>20</v>
      </c>
      <c r="R3" s="32">
        <v>17</v>
      </c>
      <c r="S3" s="32">
        <v>17</v>
      </c>
      <c r="T3" s="32">
        <v>17</v>
      </c>
      <c r="U3" s="32">
        <v>17</v>
      </c>
      <c r="V3" s="32">
        <v>17</v>
      </c>
      <c r="W3" s="32">
        <v>15</v>
      </c>
      <c r="X3" s="32">
        <v>14</v>
      </c>
      <c r="Y3" s="32">
        <v>13</v>
      </c>
      <c r="Z3" s="32">
        <v>12</v>
      </c>
      <c r="AA3" s="32">
        <v>12</v>
      </c>
      <c r="AB3" s="32">
        <v>12</v>
      </c>
      <c r="AC3" s="32">
        <v>12</v>
      </c>
      <c r="AD3" s="32">
        <v>12</v>
      </c>
      <c r="AE3" s="32">
        <v>11</v>
      </c>
      <c r="AF3" s="32">
        <v>12</v>
      </c>
      <c r="AG3" s="32">
        <v>12</v>
      </c>
      <c r="AH3" s="32">
        <v>11</v>
      </c>
      <c r="AI3" s="32">
        <v>11</v>
      </c>
      <c r="AJ3" s="32">
        <v>10</v>
      </c>
      <c r="AK3" s="32">
        <v>10</v>
      </c>
      <c r="AL3" s="32">
        <v>11</v>
      </c>
    </row>
    <row r="4" spans="1:38" x14ac:dyDescent="0.3">
      <c r="A4" s="16"/>
      <c r="B4" s="16">
        <f>B3</f>
        <v>53014</v>
      </c>
      <c r="C4" s="33" t="str">
        <f>C3</f>
        <v>Boussu</v>
      </c>
      <c r="D4" s="41" t="s">
        <v>29</v>
      </c>
      <c r="E4" s="42">
        <v>18.938055555555557</v>
      </c>
      <c r="F4" s="34">
        <v>20.078823529411764</v>
      </c>
      <c r="G4" s="34">
        <v>22.397241379310344</v>
      </c>
      <c r="H4" s="34">
        <v>24.649615384615387</v>
      </c>
      <c r="I4" s="34">
        <v>23.838076923076922</v>
      </c>
      <c r="J4" s="34">
        <v>25.483333333333334</v>
      </c>
      <c r="K4" s="34">
        <v>28.153913043478259</v>
      </c>
      <c r="L4" s="34">
        <v>27.69913043478261</v>
      </c>
      <c r="M4" s="34">
        <v>27.729565217391304</v>
      </c>
      <c r="N4" s="34">
        <v>29.553636363636365</v>
      </c>
      <c r="O4" s="34">
        <v>32.137</v>
      </c>
      <c r="P4" s="34">
        <v>32.895789473684211</v>
      </c>
      <c r="Q4" s="34">
        <v>32.130500000000005</v>
      </c>
      <c r="R4" s="34">
        <v>37.337058823529411</v>
      </c>
      <c r="S4" s="34">
        <v>39.38058823529412</v>
      </c>
      <c r="T4" s="34">
        <v>39.261764705882349</v>
      </c>
      <c r="U4" s="34">
        <v>35.920588235294119</v>
      </c>
      <c r="V4" s="34">
        <v>35.408823529411762</v>
      </c>
      <c r="W4" s="34">
        <v>37.664666666666669</v>
      </c>
      <c r="X4" s="34">
        <v>40.630714285714284</v>
      </c>
      <c r="Y4" s="34">
        <v>41.356153846153845</v>
      </c>
      <c r="Z4" s="34">
        <v>51.269166666666671</v>
      </c>
      <c r="AA4" s="34">
        <v>50.865000000000002</v>
      </c>
      <c r="AB4" s="34">
        <v>51.94166666666667</v>
      </c>
      <c r="AC4" s="34">
        <v>51.814999999999998</v>
      </c>
      <c r="AD4" s="34">
        <v>54.626666666666672</v>
      </c>
      <c r="AE4" s="34">
        <v>43.68272727272727</v>
      </c>
      <c r="AF4" s="34">
        <v>47.299166666666672</v>
      </c>
      <c r="AG4" s="34">
        <v>46.598333333333329</v>
      </c>
      <c r="AH4" s="34">
        <v>50.662727272727267</v>
      </c>
      <c r="AI4" s="34">
        <v>50.262727272727268</v>
      </c>
      <c r="AJ4" s="34">
        <v>48.241000000000007</v>
      </c>
      <c r="AK4" s="34">
        <v>47.914999999999999</v>
      </c>
      <c r="AL4" s="34">
        <v>45.210909090909091</v>
      </c>
    </row>
    <row r="5" spans="1:38" x14ac:dyDescent="0.3">
      <c r="A5" s="16"/>
      <c r="B5" s="16">
        <f>B3</f>
        <v>53014</v>
      </c>
      <c r="C5" s="33" t="str">
        <f>C4</f>
        <v>Boussu</v>
      </c>
      <c r="D5" s="41" t="s">
        <v>27</v>
      </c>
      <c r="E5" s="42">
        <v>22</v>
      </c>
      <c r="F5" s="34">
        <v>25.285714285714285</v>
      </c>
      <c r="G5" s="34">
        <v>29.363636363636363</v>
      </c>
      <c r="H5" s="34">
        <v>26.4</v>
      </c>
      <c r="I5" s="34">
        <v>26.727272727272727</v>
      </c>
      <c r="J5" s="34">
        <v>23.75</v>
      </c>
      <c r="K5" s="34">
        <v>33.75</v>
      </c>
      <c r="L5" s="34">
        <v>34.25</v>
      </c>
      <c r="M5" s="34">
        <v>33.125</v>
      </c>
      <c r="N5" s="34">
        <v>36</v>
      </c>
      <c r="O5" s="34">
        <v>38.714285714285715</v>
      </c>
      <c r="P5" s="34">
        <v>34.125</v>
      </c>
      <c r="Q5" s="34">
        <v>34.625</v>
      </c>
      <c r="R5" s="34">
        <v>37.714285714285715</v>
      </c>
      <c r="S5" s="34">
        <v>28.555555555555557</v>
      </c>
      <c r="T5" s="34">
        <v>32</v>
      </c>
      <c r="U5" s="34">
        <v>29.333333333333332</v>
      </c>
      <c r="V5" s="34">
        <v>24.833333333333332</v>
      </c>
      <c r="W5" s="34">
        <v>25.5</v>
      </c>
      <c r="X5" s="34" t="s">
        <v>91</v>
      </c>
      <c r="Y5" s="34" t="s">
        <v>91</v>
      </c>
      <c r="Z5" s="34" t="s">
        <v>91</v>
      </c>
      <c r="AA5" s="34" t="s">
        <v>91</v>
      </c>
      <c r="AB5" s="34" t="s">
        <v>91</v>
      </c>
      <c r="AC5" s="34" t="s">
        <v>91</v>
      </c>
      <c r="AD5" s="34" t="s">
        <v>91</v>
      </c>
      <c r="AE5" s="34" t="s">
        <v>91</v>
      </c>
      <c r="AF5" s="34" t="s">
        <v>91</v>
      </c>
      <c r="AG5" s="34" t="s">
        <v>91</v>
      </c>
      <c r="AH5" s="34" t="s">
        <v>91</v>
      </c>
      <c r="AI5" s="34" t="s">
        <v>91</v>
      </c>
      <c r="AJ5" s="34" t="s">
        <v>91</v>
      </c>
      <c r="AK5" s="34" t="s">
        <v>91</v>
      </c>
      <c r="AL5" s="34" t="s">
        <v>91</v>
      </c>
    </row>
    <row r="6" spans="1:38" x14ac:dyDescent="0.3">
      <c r="A6" s="16"/>
      <c r="B6" s="16">
        <f>B3</f>
        <v>53014</v>
      </c>
      <c r="C6" s="33" t="str">
        <f>C5</f>
        <v>Boussu</v>
      </c>
      <c r="D6" s="41" t="s">
        <v>28</v>
      </c>
      <c r="E6" s="42" t="s">
        <v>91</v>
      </c>
      <c r="F6" s="34" t="s">
        <v>91</v>
      </c>
      <c r="G6" s="34" t="s">
        <v>91</v>
      </c>
      <c r="H6" s="34">
        <v>9.5714285714285712</v>
      </c>
      <c r="I6" s="34">
        <v>13.2</v>
      </c>
      <c r="J6" s="34">
        <v>12</v>
      </c>
      <c r="K6" s="34">
        <v>10.199999999999999</v>
      </c>
      <c r="L6" s="34">
        <v>11</v>
      </c>
      <c r="M6" s="34">
        <v>11.142857142857142</v>
      </c>
      <c r="N6" s="34">
        <v>10.875</v>
      </c>
      <c r="O6" s="34">
        <v>13</v>
      </c>
      <c r="P6" s="34">
        <v>12.833333333333334</v>
      </c>
      <c r="Q6" s="34">
        <v>13.333333333333334</v>
      </c>
      <c r="R6" s="34">
        <v>12.833333333333334</v>
      </c>
      <c r="S6" s="34">
        <v>14.2</v>
      </c>
      <c r="T6" s="34">
        <v>12.4</v>
      </c>
      <c r="U6" s="34">
        <v>14.5</v>
      </c>
      <c r="V6" s="34">
        <v>16.75</v>
      </c>
      <c r="W6" s="34">
        <v>20</v>
      </c>
      <c r="X6" s="34">
        <v>20.25</v>
      </c>
      <c r="Y6" s="34" t="s">
        <v>91</v>
      </c>
      <c r="Z6" s="34" t="s">
        <v>91</v>
      </c>
      <c r="AA6" s="34" t="s">
        <v>91</v>
      </c>
      <c r="AB6" s="34" t="s">
        <v>91</v>
      </c>
      <c r="AC6" s="34" t="s">
        <v>91</v>
      </c>
      <c r="AD6" s="34" t="s">
        <v>91</v>
      </c>
      <c r="AE6" s="34" t="s">
        <v>91</v>
      </c>
      <c r="AF6" s="34" t="s">
        <v>91</v>
      </c>
      <c r="AG6" s="34" t="s">
        <v>91</v>
      </c>
      <c r="AH6" s="34" t="s">
        <v>91</v>
      </c>
      <c r="AI6" s="34" t="s">
        <v>91</v>
      </c>
      <c r="AJ6" s="34" t="s">
        <v>91</v>
      </c>
      <c r="AK6" s="34" t="s">
        <v>91</v>
      </c>
      <c r="AL6" s="34" t="s">
        <v>91</v>
      </c>
    </row>
    <row r="7" spans="1:38" x14ac:dyDescent="0.3">
      <c r="A7" s="26"/>
      <c r="B7" s="26">
        <v>53020</v>
      </c>
      <c r="C7" s="27" t="s">
        <v>115</v>
      </c>
      <c r="D7" s="44" t="s">
        <v>12</v>
      </c>
      <c r="E7" s="43">
        <v>64</v>
      </c>
      <c r="F7" s="35">
        <v>63</v>
      </c>
      <c r="G7" s="35">
        <v>59</v>
      </c>
      <c r="H7" s="35">
        <v>60</v>
      </c>
      <c r="I7" s="35">
        <v>57</v>
      </c>
      <c r="J7" s="35">
        <v>57</v>
      </c>
      <c r="K7" s="35">
        <v>54</v>
      </c>
      <c r="L7" s="35">
        <v>53</v>
      </c>
      <c r="M7" s="35">
        <v>51</v>
      </c>
      <c r="N7" s="35">
        <v>50</v>
      </c>
      <c r="O7" s="35">
        <v>50</v>
      </c>
      <c r="P7" s="35">
        <v>48</v>
      </c>
      <c r="Q7" s="35">
        <v>48</v>
      </c>
      <c r="R7" s="35">
        <v>48</v>
      </c>
      <c r="S7" s="35">
        <v>47</v>
      </c>
      <c r="T7" s="35">
        <v>45</v>
      </c>
      <c r="U7" s="35">
        <v>44</v>
      </c>
      <c r="V7" s="35">
        <v>44</v>
      </c>
      <c r="W7" s="35">
        <v>43</v>
      </c>
      <c r="X7" s="35">
        <v>42</v>
      </c>
      <c r="Y7" s="35">
        <v>39</v>
      </c>
      <c r="Z7" s="35">
        <v>34</v>
      </c>
      <c r="AA7" s="35">
        <v>36</v>
      </c>
      <c r="AB7" s="35">
        <v>35</v>
      </c>
      <c r="AC7" s="35">
        <v>33</v>
      </c>
      <c r="AD7" s="35">
        <v>34</v>
      </c>
      <c r="AE7" s="35">
        <v>36</v>
      </c>
      <c r="AF7" s="35">
        <v>35</v>
      </c>
      <c r="AG7" s="35">
        <v>35</v>
      </c>
      <c r="AH7" s="35">
        <v>35</v>
      </c>
      <c r="AI7" s="35">
        <v>36</v>
      </c>
      <c r="AJ7" s="35">
        <v>36</v>
      </c>
      <c r="AK7" s="35">
        <v>36</v>
      </c>
      <c r="AL7" s="35">
        <v>37</v>
      </c>
    </row>
    <row r="8" spans="1:38" x14ac:dyDescent="0.3">
      <c r="A8" s="16"/>
      <c r="B8" s="16">
        <f>B7</f>
        <v>53020</v>
      </c>
      <c r="C8" s="33" t="str">
        <f>C7</f>
        <v>Dour</v>
      </c>
      <c r="D8" s="41" t="s">
        <v>29</v>
      </c>
      <c r="E8" s="42">
        <v>31.164999999999999</v>
      </c>
      <c r="F8" s="34">
        <v>31.981111111111112</v>
      </c>
      <c r="G8" s="34">
        <v>33.337966101694917</v>
      </c>
      <c r="H8" s="34">
        <v>33.837833333333336</v>
      </c>
      <c r="I8" s="34">
        <v>36.234210526315785</v>
      </c>
      <c r="J8" s="34">
        <v>37.66368421052632</v>
      </c>
      <c r="K8" s="34">
        <v>39.875925925925927</v>
      </c>
      <c r="L8" s="34">
        <v>41.185471698113204</v>
      </c>
      <c r="M8" s="34">
        <v>42.294705882352936</v>
      </c>
      <c r="N8" s="34">
        <v>44.035200000000003</v>
      </c>
      <c r="O8" s="34">
        <v>44.098199999999999</v>
      </c>
      <c r="P8" s="34">
        <v>48.064374999999998</v>
      </c>
      <c r="Q8" s="34">
        <v>46.473333333333329</v>
      </c>
      <c r="R8" s="34">
        <v>48.053541666666668</v>
      </c>
      <c r="S8" s="34">
        <v>46.869361702127662</v>
      </c>
      <c r="T8" s="34">
        <v>50.481333333333332</v>
      </c>
      <c r="U8" s="34">
        <v>52.144772727272731</v>
      </c>
      <c r="V8" s="34">
        <v>52.146818181818183</v>
      </c>
      <c r="W8" s="34">
        <v>54.198139534883722</v>
      </c>
      <c r="X8" s="34">
        <v>56.025238095238095</v>
      </c>
      <c r="Y8" s="34">
        <v>60.520256410256408</v>
      </c>
      <c r="Z8" s="34">
        <v>62.712352941176469</v>
      </c>
      <c r="AA8" s="34">
        <v>59.137500000000003</v>
      </c>
      <c r="AB8" s="34">
        <v>60.603999999999999</v>
      </c>
      <c r="AC8" s="34">
        <v>62.467272727272729</v>
      </c>
      <c r="AD8" s="34">
        <v>62.156058823529413</v>
      </c>
      <c r="AE8" s="34">
        <v>59.624444444444443</v>
      </c>
      <c r="AF8" s="34">
        <v>59.933714285714288</v>
      </c>
      <c r="AG8" s="34">
        <v>59.755428571428574</v>
      </c>
      <c r="AH8" s="34">
        <v>59.98085714285714</v>
      </c>
      <c r="AI8" s="34">
        <v>58.213611111111113</v>
      </c>
      <c r="AJ8" s="34">
        <v>60.563611111111115</v>
      </c>
      <c r="AK8" s="34">
        <v>59.407222222222224</v>
      </c>
      <c r="AL8" s="34">
        <v>59.789729729729736</v>
      </c>
    </row>
    <row r="9" spans="1:38" x14ac:dyDescent="0.3">
      <c r="A9" s="16"/>
      <c r="B9" s="16">
        <f>B7</f>
        <v>53020</v>
      </c>
      <c r="C9" s="33" t="str">
        <f>C8</f>
        <v>Dour</v>
      </c>
      <c r="D9" s="41" t="s">
        <v>27</v>
      </c>
      <c r="E9" s="42">
        <v>32.028571428571432</v>
      </c>
      <c r="F9" s="34">
        <v>33.542857142857144</v>
      </c>
      <c r="G9" s="34">
        <v>35.689655172413794</v>
      </c>
      <c r="H9" s="34">
        <v>32.193548387096776</v>
      </c>
      <c r="I9" s="34">
        <v>33.666666666666664</v>
      </c>
      <c r="J9" s="34">
        <v>32.535714285714285</v>
      </c>
      <c r="K9" s="34">
        <v>32.74074074074074</v>
      </c>
      <c r="L9" s="34">
        <v>34.916666666666664</v>
      </c>
      <c r="M9" s="34">
        <v>33.448275862068968</v>
      </c>
      <c r="N9" s="34">
        <v>37.68</v>
      </c>
      <c r="O9" s="34">
        <v>37.5</v>
      </c>
      <c r="P9" s="34">
        <v>38.666666666666664</v>
      </c>
      <c r="Q9" s="34">
        <v>38.81818181818182</v>
      </c>
      <c r="R9" s="34">
        <v>38.409090909090907</v>
      </c>
      <c r="S9" s="34">
        <v>38.272727272727273</v>
      </c>
      <c r="T9" s="34">
        <v>36.090909090909093</v>
      </c>
      <c r="U9" s="34">
        <v>35.333333333333336</v>
      </c>
      <c r="V9" s="34">
        <v>39.789473684210527</v>
      </c>
      <c r="W9" s="34">
        <v>34.666666666666664</v>
      </c>
      <c r="X9" s="34">
        <v>41.352941176470587</v>
      </c>
      <c r="Y9" s="34">
        <v>47.4</v>
      </c>
      <c r="Z9" s="34">
        <v>48</v>
      </c>
      <c r="AA9" s="34">
        <v>48.5</v>
      </c>
      <c r="AB9" s="34">
        <v>43.833333333333336</v>
      </c>
      <c r="AC9" s="34">
        <v>50.642857142857146</v>
      </c>
      <c r="AD9" s="34">
        <v>51.583333333333336</v>
      </c>
      <c r="AE9" s="34">
        <v>47.357142857142854</v>
      </c>
      <c r="AF9" s="34">
        <v>48.214285714285715</v>
      </c>
      <c r="AG9" s="34">
        <v>51.615384615384613</v>
      </c>
      <c r="AH9" s="34">
        <v>50.166666666666664</v>
      </c>
      <c r="AI9" s="34">
        <v>49.916666666666664</v>
      </c>
      <c r="AJ9" s="34">
        <v>47.083333333333336</v>
      </c>
      <c r="AK9" s="34">
        <v>49.090909090909093</v>
      </c>
      <c r="AL9" s="34">
        <v>55.888888888888886</v>
      </c>
    </row>
    <row r="10" spans="1:38" x14ac:dyDescent="0.3">
      <c r="A10" s="16"/>
      <c r="B10" s="16">
        <f>B7</f>
        <v>53020</v>
      </c>
      <c r="C10" s="33" t="str">
        <f>C9</f>
        <v>Dour</v>
      </c>
      <c r="D10" s="41" t="s">
        <v>28</v>
      </c>
      <c r="E10" s="42">
        <v>13.333333333333334</v>
      </c>
      <c r="F10" s="34">
        <v>16.818181818181817</v>
      </c>
      <c r="G10" s="34">
        <v>15.2</v>
      </c>
      <c r="H10" s="34">
        <v>23.142857142857142</v>
      </c>
      <c r="I10" s="34">
        <v>18</v>
      </c>
      <c r="J10" s="34">
        <v>19.736842105263158</v>
      </c>
      <c r="K10" s="34">
        <v>20</v>
      </c>
      <c r="L10" s="34">
        <v>19.055555555555557</v>
      </c>
      <c r="M10" s="34">
        <v>18.411764705882351</v>
      </c>
      <c r="N10" s="34">
        <v>18.0625</v>
      </c>
      <c r="O10" s="34">
        <v>20.071428571428573</v>
      </c>
      <c r="P10" s="34">
        <v>20</v>
      </c>
      <c r="Q10" s="34">
        <v>20.529411764705884</v>
      </c>
      <c r="R10" s="34">
        <v>19.588235294117649</v>
      </c>
      <c r="S10" s="34">
        <v>18.058823529411764</v>
      </c>
      <c r="T10" s="34">
        <v>20.882352941176471</v>
      </c>
      <c r="U10" s="34">
        <v>20.555555555555557</v>
      </c>
      <c r="V10" s="34">
        <v>21.315789473684209</v>
      </c>
      <c r="W10" s="34">
        <v>24.210526315789473</v>
      </c>
      <c r="X10" s="34">
        <v>25.125</v>
      </c>
      <c r="Y10" s="34">
        <v>22.111111111111111</v>
      </c>
      <c r="Z10" s="34">
        <v>22.8</v>
      </c>
      <c r="AA10" s="34">
        <v>26.733333333333334</v>
      </c>
      <c r="AB10" s="34">
        <v>22.5</v>
      </c>
      <c r="AC10" s="34">
        <v>20.90909090909091</v>
      </c>
      <c r="AD10" s="34">
        <v>17.666666666666668</v>
      </c>
      <c r="AE10" s="34">
        <v>16.533333333333335</v>
      </c>
      <c r="AF10" s="34">
        <v>16.666666666666668</v>
      </c>
      <c r="AG10" s="34">
        <v>17.727272727272727</v>
      </c>
      <c r="AH10" s="34">
        <v>22.90909090909091</v>
      </c>
      <c r="AI10" s="34">
        <v>21.545454545454547</v>
      </c>
      <c r="AJ10" s="34">
        <v>20.636363636363637</v>
      </c>
      <c r="AK10" s="34">
        <v>23</v>
      </c>
      <c r="AL10" s="34">
        <v>24.111111111111111</v>
      </c>
    </row>
    <row r="11" spans="1:38" x14ac:dyDescent="0.3">
      <c r="A11" s="26"/>
      <c r="B11" s="26">
        <v>53028</v>
      </c>
      <c r="C11" s="27" t="s">
        <v>116</v>
      </c>
      <c r="D11" s="44" t="s">
        <v>12</v>
      </c>
      <c r="E11" s="43">
        <v>33</v>
      </c>
      <c r="F11" s="35">
        <v>34</v>
      </c>
      <c r="G11" s="35">
        <v>32</v>
      </c>
      <c r="H11" s="35">
        <v>32</v>
      </c>
      <c r="I11" s="35">
        <v>29</v>
      </c>
      <c r="J11" s="35">
        <v>29</v>
      </c>
      <c r="K11" s="35">
        <v>26</v>
      </c>
      <c r="L11" s="35">
        <v>30</v>
      </c>
      <c r="M11" s="35">
        <v>29</v>
      </c>
      <c r="N11" s="35">
        <v>29</v>
      </c>
      <c r="O11" s="35">
        <v>28</v>
      </c>
      <c r="P11" s="35">
        <v>28</v>
      </c>
      <c r="Q11" s="35">
        <v>26</v>
      </c>
      <c r="R11" s="35">
        <v>25</v>
      </c>
      <c r="S11" s="35">
        <v>25</v>
      </c>
      <c r="T11" s="35">
        <v>25</v>
      </c>
      <c r="U11" s="35">
        <v>24</v>
      </c>
      <c r="V11" s="35">
        <v>23</v>
      </c>
      <c r="W11" s="35">
        <v>22</v>
      </c>
      <c r="X11" s="35">
        <v>20</v>
      </c>
      <c r="Y11" s="35">
        <v>18</v>
      </c>
      <c r="Z11" s="35">
        <v>17</v>
      </c>
      <c r="AA11" s="35">
        <v>19</v>
      </c>
      <c r="AB11" s="35">
        <v>18</v>
      </c>
      <c r="AC11" s="35">
        <v>17</v>
      </c>
      <c r="AD11" s="35">
        <v>19</v>
      </c>
      <c r="AE11" s="35">
        <v>20</v>
      </c>
      <c r="AF11" s="35">
        <v>19</v>
      </c>
      <c r="AG11" s="35">
        <v>20</v>
      </c>
      <c r="AH11" s="35">
        <v>20</v>
      </c>
      <c r="AI11" s="35">
        <v>20</v>
      </c>
      <c r="AJ11" s="35">
        <v>20</v>
      </c>
      <c r="AK11" s="35">
        <v>18</v>
      </c>
      <c r="AL11" s="35">
        <v>16</v>
      </c>
    </row>
    <row r="12" spans="1:38" x14ac:dyDescent="0.3">
      <c r="A12" s="16"/>
      <c r="B12" s="16">
        <f>B11</f>
        <v>53028</v>
      </c>
      <c r="C12" s="33" t="str">
        <f>C11</f>
        <v>Frameries</v>
      </c>
      <c r="D12" s="41" t="s">
        <v>29</v>
      </c>
      <c r="E12" s="42">
        <v>31.762424242424242</v>
      </c>
      <c r="F12" s="34">
        <v>31.496470588235294</v>
      </c>
      <c r="G12" s="34">
        <v>33.540624999999999</v>
      </c>
      <c r="H12" s="34">
        <v>34.282812499999999</v>
      </c>
      <c r="I12" s="34">
        <v>36.685517241379308</v>
      </c>
      <c r="J12" s="34">
        <v>38.516551724137933</v>
      </c>
      <c r="K12" s="34">
        <v>42.057307692307695</v>
      </c>
      <c r="L12" s="34">
        <v>36.934333333333335</v>
      </c>
      <c r="M12" s="34">
        <v>38.089655172413792</v>
      </c>
      <c r="N12" s="34">
        <v>37.741034482758621</v>
      </c>
      <c r="O12" s="34">
        <v>38.828214285714282</v>
      </c>
      <c r="P12" s="34">
        <v>38.988571428571426</v>
      </c>
      <c r="Q12" s="34">
        <v>41.328461538461539</v>
      </c>
      <c r="R12" s="34">
        <v>43.266000000000005</v>
      </c>
      <c r="S12" s="34">
        <v>43.694799999999994</v>
      </c>
      <c r="T12" s="34">
        <v>44.838799999999999</v>
      </c>
      <c r="U12" s="34">
        <v>45.13</v>
      </c>
      <c r="V12" s="34">
        <v>48.666521739130431</v>
      </c>
      <c r="W12" s="34">
        <v>50.117727272727272</v>
      </c>
      <c r="X12" s="34">
        <v>56.753500000000003</v>
      </c>
      <c r="Y12" s="34">
        <v>57</v>
      </c>
      <c r="Z12" s="34">
        <v>54.048235294117646</v>
      </c>
      <c r="AA12" s="34">
        <v>53.76</v>
      </c>
      <c r="AB12" s="34">
        <v>56.976111111111116</v>
      </c>
      <c r="AC12" s="34">
        <v>59.764117647058818</v>
      </c>
      <c r="AD12" s="34">
        <v>58.666842105263157</v>
      </c>
      <c r="AE12" s="34">
        <v>57.122</v>
      </c>
      <c r="AF12" s="34">
        <v>56.397894736842112</v>
      </c>
      <c r="AG12" s="34">
        <v>57.6355</v>
      </c>
      <c r="AH12" s="34">
        <v>57.176000000000002</v>
      </c>
      <c r="AI12" s="34">
        <v>56.502499999999998</v>
      </c>
      <c r="AJ12" s="34">
        <v>53.603000000000002</v>
      </c>
      <c r="AK12" s="34">
        <v>56.6</v>
      </c>
      <c r="AL12" s="34">
        <v>64.721249999999998</v>
      </c>
    </row>
    <row r="13" spans="1:38" x14ac:dyDescent="0.3">
      <c r="A13" s="16"/>
      <c r="B13" s="16">
        <f>B11</f>
        <v>53028</v>
      </c>
      <c r="C13" s="33" t="str">
        <f>C12</f>
        <v>Frameries</v>
      </c>
      <c r="D13" s="41" t="s">
        <v>27</v>
      </c>
      <c r="E13" s="42">
        <v>27.75</v>
      </c>
      <c r="F13" s="34">
        <v>29.75</v>
      </c>
      <c r="G13" s="34">
        <v>27</v>
      </c>
      <c r="H13" s="34">
        <v>30.46153846153846</v>
      </c>
      <c r="I13" s="34">
        <v>34</v>
      </c>
      <c r="J13" s="34">
        <v>35.444444444444443</v>
      </c>
      <c r="K13" s="34">
        <v>33.799999999999997</v>
      </c>
      <c r="L13" s="34">
        <v>36.700000000000003</v>
      </c>
      <c r="M13" s="34">
        <v>39.700000000000003</v>
      </c>
      <c r="N13" s="34">
        <v>40.727272727272727</v>
      </c>
      <c r="O13" s="34">
        <v>36</v>
      </c>
      <c r="P13" s="34">
        <v>36.700000000000003</v>
      </c>
      <c r="Q13" s="34">
        <v>32.299999999999997</v>
      </c>
      <c r="R13" s="34">
        <v>36</v>
      </c>
      <c r="S13" s="34">
        <v>36</v>
      </c>
      <c r="T13" s="34">
        <v>36.222222222222221</v>
      </c>
      <c r="U13" s="34">
        <v>38.125</v>
      </c>
      <c r="V13" s="34">
        <v>39.125</v>
      </c>
      <c r="W13" s="34">
        <v>42.857142857142854</v>
      </c>
      <c r="X13" s="34">
        <v>43.571428571428569</v>
      </c>
      <c r="Y13" s="34">
        <v>41.571428571428569</v>
      </c>
      <c r="Z13" s="34">
        <v>45.5</v>
      </c>
      <c r="AA13" s="34">
        <v>46.166666666666664</v>
      </c>
      <c r="AB13" s="34">
        <v>50.166666666666664</v>
      </c>
      <c r="AC13" s="34">
        <v>49.285714285714285</v>
      </c>
      <c r="AD13" s="34">
        <v>44.714285714285715</v>
      </c>
      <c r="AE13" s="34">
        <v>48.333333333333336</v>
      </c>
      <c r="AF13" s="34">
        <v>59.25</v>
      </c>
      <c r="AG13" s="34">
        <v>52.2</v>
      </c>
      <c r="AH13" s="34">
        <v>48.4</v>
      </c>
      <c r="AI13" s="34">
        <v>64.5</v>
      </c>
      <c r="AJ13" s="34">
        <v>51.75</v>
      </c>
      <c r="AK13" s="34" t="s">
        <v>91</v>
      </c>
      <c r="AL13" s="34" t="s">
        <v>91</v>
      </c>
    </row>
    <row r="14" spans="1:38" x14ac:dyDescent="0.3">
      <c r="A14" s="16"/>
      <c r="B14" s="16">
        <f>B11</f>
        <v>53028</v>
      </c>
      <c r="C14" s="33" t="str">
        <f>C13</f>
        <v>Frameries</v>
      </c>
      <c r="D14" s="41" t="s">
        <v>28</v>
      </c>
      <c r="E14" s="42">
        <v>14</v>
      </c>
      <c r="F14" s="34" t="s">
        <v>91</v>
      </c>
      <c r="G14" s="34" t="s">
        <v>91</v>
      </c>
      <c r="H14" s="34">
        <v>26</v>
      </c>
      <c r="I14" s="34">
        <v>19.2</v>
      </c>
      <c r="J14" s="34">
        <v>16.428571428571427</v>
      </c>
      <c r="K14" s="34">
        <v>27.6</v>
      </c>
      <c r="L14" s="34">
        <v>21.5</v>
      </c>
      <c r="M14" s="34">
        <v>22.125</v>
      </c>
      <c r="N14" s="34">
        <v>23.222222222222221</v>
      </c>
      <c r="O14" s="34">
        <v>26</v>
      </c>
      <c r="P14" s="34">
        <v>35.5</v>
      </c>
      <c r="Q14" s="34">
        <v>34.555555555555557</v>
      </c>
      <c r="R14" s="34">
        <v>42.777777777777779</v>
      </c>
      <c r="S14" s="34">
        <v>45.333333333333336</v>
      </c>
      <c r="T14" s="34">
        <v>43.666666666666664</v>
      </c>
      <c r="U14" s="34">
        <v>43.7</v>
      </c>
      <c r="V14" s="34">
        <v>47.666666666666664</v>
      </c>
      <c r="W14" s="34">
        <v>48.111111111111114</v>
      </c>
      <c r="X14" s="34">
        <v>53.555555555555557</v>
      </c>
      <c r="Y14" s="34">
        <v>48.75</v>
      </c>
      <c r="Z14" s="34">
        <v>52.857142857142854</v>
      </c>
      <c r="AA14" s="34">
        <v>43.571428571428569</v>
      </c>
      <c r="AB14" s="34">
        <v>56.333333333333336</v>
      </c>
      <c r="AC14" s="34" t="s">
        <v>91</v>
      </c>
      <c r="AD14" s="34">
        <v>66.25</v>
      </c>
      <c r="AE14" s="34">
        <v>63.75</v>
      </c>
      <c r="AF14" s="34">
        <v>69</v>
      </c>
      <c r="AG14" s="34">
        <v>55</v>
      </c>
      <c r="AH14" s="34">
        <v>66.75</v>
      </c>
      <c r="AI14" s="34">
        <v>67</v>
      </c>
      <c r="AJ14" s="34">
        <v>67</v>
      </c>
      <c r="AK14" s="34">
        <v>67</v>
      </c>
      <c r="AL14" s="34">
        <v>115.5</v>
      </c>
    </row>
    <row r="15" spans="1:38" x14ac:dyDescent="0.3">
      <c r="A15" s="26"/>
      <c r="B15" s="26">
        <v>53039</v>
      </c>
      <c r="C15" s="27" t="s">
        <v>117</v>
      </c>
      <c r="D15" s="44" t="s">
        <v>12</v>
      </c>
      <c r="E15" s="43">
        <v>49</v>
      </c>
      <c r="F15" s="35">
        <v>45</v>
      </c>
      <c r="G15" s="35">
        <v>45</v>
      </c>
      <c r="H15" s="35">
        <v>43</v>
      </c>
      <c r="I15" s="35">
        <v>42</v>
      </c>
      <c r="J15" s="35">
        <v>33</v>
      </c>
      <c r="K15" s="35">
        <v>32</v>
      </c>
      <c r="L15" s="35">
        <v>32</v>
      </c>
      <c r="M15" s="35">
        <v>30</v>
      </c>
      <c r="N15" s="35">
        <v>30</v>
      </c>
      <c r="O15" s="35">
        <v>28</v>
      </c>
      <c r="P15" s="35">
        <v>28</v>
      </c>
      <c r="Q15" s="35">
        <v>25</v>
      </c>
      <c r="R15" s="35">
        <v>25</v>
      </c>
      <c r="S15" s="35">
        <v>25</v>
      </c>
      <c r="T15" s="35">
        <v>25</v>
      </c>
      <c r="U15" s="35">
        <v>24</v>
      </c>
      <c r="V15" s="35">
        <v>24</v>
      </c>
      <c r="W15" s="35">
        <v>25</v>
      </c>
      <c r="X15" s="35">
        <v>24</v>
      </c>
      <c r="Y15" s="35">
        <v>24</v>
      </c>
      <c r="Z15" s="35">
        <v>26</v>
      </c>
      <c r="AA15" s="35">
        <v>26</v>
      </c>
      <c r="AB15" s="35">
        <v>26</v>
      </c>
      <c r="AC15" s="35">
        <v>25</v>
      </c>
      <c r="AD15" s="35">
        <v>25</v>
      </c>
      <c r="AE15" s="35">
        <v>24</v>
      </c>
      <c r="AF15" s="35">
        <v>24</v>
      </c>
      <c r="AG15" s="35">
        <v>25</v>
      </c>
      <c r="AH15" s="35">
        <v>24</v>
      </c>
      <c r="AI15" s="35">
        <v>23</v>
      </c>
      <c r="AJ15" s="35">
        <v>23</v>
      </c>
      <c r="AK15" s="35">
        <v>23</v>
      </c>
      <c r="AL15" s="35">
        <v>23</v>
      </c>
    </row>
    <row r="16" spans="1:38" x14ac:dyDescent="0.3">
      <c r="A16" s="16"/>
      <c r="B16" s="16">
        <f>B15</f>
        <v>53039</v>
      </c>
      <c r="C16" s="33" t="str">
        <f>C15</f>
        <v>Hensies</v>
      </c>
      <c r="D16" s="41" t="s">
        <v>29</v>
      </c>
      <c r="E16" s="42">
        <v>27.476530612244897</v>
      </c>
      <c r="F16" s="34">
        <v>29.636666666666667</v>
      </c>
      <c r="G16" s="34">
        <v>29.858000000000001</v>
      </c>
      <c r="H16" s="34">
        <v>32.793023255813956</v>
      </c>
      <c r="I16" s="34">
        <v>34.147380952380956</v>
      </c>
      <c r="J16" s="34">
        <v>41.897878787878788</v>
      </c>
      <c r="K16" s="34">
        <v>44.40625</v>
      </c>
      <c r="L16" s="34">
        <v>44.271875000000001</v>
      </c>
      <c r="M16" s="34">
        <v>46.748666666666665</v>
      </c>
      <c r="N16" s="34">
        <v>47.117333333333335</v>
      </c>
      <c r="O16" s="34">
        <v>46.940357142857145</v>
      </c>
      <c r="P16" s="34">
        <v>48.297499999999999</v>
      </c>
      <c r="Q16" s="34">
        <v>53.282799999999995</v>
      </c>
      <c r="R16" s="34">
        <v>53.803999999999995</v>
      </c>
      <c r="S16" s="34">
        <v>54.818400000000004</v>
      </c>
      <c r="T16" s="34">
        <v>55.716800000000006</v>
      </c>
      <c r="U16" s="34">
        <v>60.864166666666669</v>
      </c>
      <c r="V16" s="34">
        <v>61.139583333333327</v>
      </c>
      <c r="W16" s="34">
        <v>59.301600000000001</v>
      </c>
      <c r="X16" s="34">
        <v>59.772916666666667</v>
      </c>
      <c r="Y16" s="34">
        <v>58.846249999999998</v>
      </c>
      <c r="Z16" s="34">
        <v>54.360769230769229</v>
      </c>
      <c r="AA16" s="34">
        <v>55.535384615384622</v>
      </c>
      <c r="AB16" s="34">
        <v>55.57884615384615</v>
      </c>
      <c r="AC16" s="34">
        <v>57.7712</v>
      </c>
      <c r="AD16" s="34">
        <v>58.673999999999999</v>
      </c>
      <c r="AE16" s="34">
        <v>61.280416666666667</v>
      </c>
      <c r="AF16" s="34">
        <v>60.922083333333333</v>
      </c>
      <c r="AG16" s="34">
        <v>59.319600000000001</v>
      </c>
      <c r="AH16" s="34">
        <v>62.256666666666668</v>
      </c>
      <c r="AI16" s="34">
        <v>64.683043478260871</v>
      </c>
      <c r="AJ16" s="34">
        <v>63.94130434782609</v>
      </c>
      <c r="AK16" s="34">
        <v>63.098695652173909</v>
      </c>
      <c r="AL16" s="34">
        <v>63.493043478260873</v>
      </c>
    </row>
    <row r="17" spans="1:38" x14ac:dyDescent="0.3">
      <c r="A17" s="16"/>
      <c r="B17" s="16">
        <f>B15</f>
        <v>53039</v>
      </c>
      <c r="C17" s="33" t="str">
        <f>C16</f>
        <v>Hensies</v>
      </c>
      <c r="D17" s="41" t="s">
        <v>27</v>
      </c>
      <c r="E17" s="42">
        <v>36.57692307692308</v>
      </c>
      <c r="F17" s="34">
        <v>40.863636363636367</v>
      </c>
      <c r="G17" s="34">
        <v>42.285714285714285</v>
      </c>
      <c r="H17" s="34">
        <v>38.227272727272727</v>
      </c>
      <c r="I17" s="34">
        <v>39.89473684210526</v>
      </c>
      <c r="J17" s="34">
        <v>44.4</v>
      </c>
      <c r="K17" s="34">
        <v>41.045454545454547</v>
      </c>
      <c r="L17" s="34">
        <v>41.045454545454547</v>
      </c>
      <c r="M17" s="34">
        <v>39.15</v>
      </c>
      <c r="N17" s="34">
        <v>38.476190476190474</v>
      </c>
      <c r="O17" s="34">
        <v>38.368421052631582</v>
      </c>
      <c r="P17" s="34">
        <v>37.888888888888886</v>
      </c>
      <c r="Q17" s="34">
        <v>43.266666666666666</v>
      </c>
      <c r="R17" s="34">
        <v>44.333333333333336</v>
      </c>
      <c r="S17" s="34">
        <v>42.93333333333333</v>
      </c>
      <c r="T17" s="34">
        <v>44</v>
      </c>
      <c r="U17" s="34">
        <v>46.928571428571431</v>
      </c>
      <c r="V17" s="34">
        <v>47.785714285714285</v>
      </c>
      <c r="W17" s="34">
        <v>48.571428571428569</v>
      </c>
      <c r="X17" s="34">
        <v>51.857142857142854</v>
      </c>
      <c r="Y17" s="34">
        <v>47.615384615384613</v>
      </c>
      <c r="Z17" s="34">
        <v>42.384615384615387</v>
      </c>
      <c r="AA17" s="34">
        <v>41.92307692307692</v>
      </c>
      <c r="AB17" s="34">
        <v>49.272727272727273</v>
      </c>
      <c r="AC17" s="34">
        <v>44.5</v>
      </c>
      <c r="AD17" s="34">
        <v>46.909090909090907</v>
      </c>
      <c r="AE17" s="34">
        <v>46.727272727272727</v>
      </c>
      <c r="AF17" s="34">
        <v>58</v>
      </c>
      <c r="AG17" s="34">
        <v>62.375</v>
      </c>
      <c r="AH17" s="34">
        <v>61.375</v>
      </c>
      <c r="AI17" s="34">
        <v>62.571428571428569</v>
      </c>
      <c r="AJ17" s="34">
        <v>58.375</v>
      </c>
      <c r="AK17" s="34">
        <v>68.714285714285708</v>
      </c>
      <c r="AL17" s="34">
        <v>68</v>
      </c>
    </row>
    <row r="18" spans="1:38" x14ac:dyDescent="0.3">
      <c r="A18" s="16"/>
      <c r="B18" s="16">
        <f>B15</f>
        <v>53039</v>
      </c>
      <c r="C18" s="33" t="str">
        <f>C17</f>
        <v>Hensies</v>
      </c>
      <c r="D18" s="41" t="s">
        <v>28</v>
      </c>
      <c r="E18" s="42">
        <v>36</v>
      </c>
      <c r="F18" s="34">
        <v>35.625</v>
      </c>
      <c r="G18" s="34">
        <v>27.818181818181817</v>
      </c>
      <c r="H18" s="34">
        <v>27.25</v>
      </c>
      <c r="I18" s="34">
        <v>17.272727272727273</v>
      </c>
      <c r="J18" s="34">
        <v>24.363636363636363</v>
      </c>
      <c r="K18" s="34">
        <v>29.1</v>
      </c>
      <c r="L18" s="34">
        <v>31.7</v>
      </c>
      <c r="M18" s="34">
        <v>34.1</v>
      </c>
      <c r="N18" s="34">
        <v>34.125</v>
      </c>
      <c r="O18" s="34">
        <v>34.333333333333336</v>
      </c>
      <c r="P18" s="34">
        <v>32</v>
      </c>
      <c r="Q18" s="34">
        <v>32.875</v>
      </c>
      <c r="R18" s="34">
        <v>43.142857142857146</v>
      </c>
      <c r="S18" s="34">
        <v>32.333333333333336</v>
      </c>
      <c r="T18" s="34">
        <v>30.444444444444443</v>
      </c>
      <c r="U18" s="34">
        <v>31.25</v>
      </c>
      <c r="V18" s="34">
        <v>37.142857142857146</v>
      </c>
      <c r="W18" s="34">
        <v>36</v>
      </c>
      <c r="X18" s="34">
        <v>31.857142857142858</v>
      </c>
      <c r="Y18" s="34">
        <v>39.428571428571431</v>
      </c>
      <c r="Z18" s="34">
        <v>30.9</v>
      </c>
      <c r="AA18" s="34">
        <v>24.666666666666668</v>
      </c>
      <c r="AB18" s="34">
        <v>40.799999999999997</v>
      </c>
      <c r="AC18" s="34">
        <v>26.75</v>
      </c>
      <c r="AD18" s="34">
        <v>26.888888888888889</v>
      </c>
      <c r="AE18" s="34">
        <v>27.5</v>
      </c>
      <c r="AF18" s="34">
        <v>28.833333333333332</v>
      </c>
      <c r="AG18" s="34">
        <v>30.666666666666668</v>
      </c>
      <c r="AH18" s="34">
        <v>22</v>
      </c>
      <c r="AI18" s="34">
        <v>23.5</v>
      </c>
      <c r="AJ18" s="34">
        <v>25.833333333333332</v>
      </c>
      <c r="AK18" s="34">
        <v>30</v>
      </c>
      <c r="AL18" s="34">
        <v>34</v>
      </c>
    </row>
    <row r="19" spans="1:38" x14ac:dyDescent="0.3">
      <c r="A19" s="26"/>
      <c r="B19" s="26">
        <v>53044</v>
      </c>
      <c r="C19" s="27" t="s">
        <v>118</v>
      </c>
      <c r="D19" s="44" t="s">
        <v>12</v>
      </c>
      <c r="E19" s="43">
        <v>152</v>
      </c>
      <c r="F19" s="35">
        <v>149</v>
      </c>
      <c r="G19" s="35">
        <v>148</v>
      </c>
      <c r="H19" s="35">
        <v>149</v>
      </c>
      <c r="I19" s="35">
        <v>144</v>
      </c>
      <c r="J19" s="35">
        <v>137</v>
      </c>
      <c r="K19" s="35">
        <v>127</v>
      </c>
      <c r="L19" s="35">
        <v>120</v>
      </c>
      <c r="M19" s="35">
        <v>112</v>
      </c>
      <c r="N19" s="35">
        <v>110</v>
      </c>
      <c r="O19" s="35">
        <v>109</v>
      </c>
      <c r="P19" s="35">
        <v>107</v>
      </c>
      <c r="Q19" s="35">
        <v>102</v>
      </c>
      <c r="R19" s="35">
        <v>94</v>
      </c>
      <c r="S19" s="35">
        <v>91</v>
      </c>
      <c r="T19" s="35">
        <v>88</v>
      </c>
      <c r="U19" s="35">
        <v>87</v>
      </c>
      <c r="V19" s="35">
        <v>82</v>
      </c>
      <c r="W19" s="35">
        <v>80</v>
      </c>
      <c r="X19" s="35">
        <v>78</v>
      </c>
      <c r="Y19" s="35">
        <v>76</v>
      </c>
      <c r="Z19" s="35">
        <v>78</v>
      </c>
      <c r="AA19" s="35">
        <v>78</v>
      </c>
      <c r="AB19" s="35">
        <v>71</v>
      </c>
      <c r="AC19" s="35">
        <v>71</v>
      </c>
      <c r="AD19" s="35">
        <v>73</v>
      </c>
      <c r="AE19" s="35">
        <v>71</v>
      </c>
      <c r="AF19" s="35">
        <v>71</v>
      </c>
      <c r="AG19" s="35">
        <v>72</v>
      </c>
      <c r="AH19" s="35">
        <v>72</v>
      </c>
      <c r="AI19" s="35">
        <v>75</v>
      </c>
      <c r="AJ19" s="35">
        <v>73</v>
      </c>
      <c r="AK19" s="35">
        <v>76</v>
      </c>
      <c r="AL19" s="35">
        <v>74</v>
      </c>
    </row>
    <row r="20" spans="1:38" x14ac:dyDescent="0.3">
      <c r="A20" s="16"/>
      <c r="B20" s="16">
        <f>B19</f>
        <v>53044</v>
      </c>
      <c r="C20" s="33" t="str">
        <f>C19</f>
        <v>Jurbise</v>
      </c>
      <c r="D20" s="41" t="s">
        <v>29</v>
      </c>
      <c r="E20" s="42">
        <v>28.646907894736842</v>
      </c>
      <c r="F20" s="34">
        <v>29.07798657718121</v>
      </c>
      <c r="G20" s="34">
        <v>29.385405405405404</v>
      </c>
      <c r="H20" s="34">
        <v>30.002751677852348</v>
      </c>
      <c r="I20" s="34">
        <v>31.514166666666664</v>
      </c>
      <c r="J20" s="34">
        <v>33.228540145985406</v>
      </c>
      <c r="K20" s="34">
        <v>36.097322834645666</v>
      </c>
      <c r="L20" s="34">
        <v>39.049416666666666</v>
      </c>
      <c r="M20" s="34">
        <v>42.016696428571429</v>
      </c>
      <c r="N20" s="34">
        <v>43.433545454545452</v>
      </c>
      <c r="O20" s="34">
        <v>44.56954128440367</v>
      </c>
      <c r="P20" s="34">
        <v>45.002523364485981</v>
      </c>
      <c r="Q20" s="34">
        <v>46.311666666666667</v>
      </c>
      <c r="R20" s="34">
        <v>50.122234042553188</v>
      </c>
      <c r="S20" s="34">
        <v>52.599890109890111</v>
      </c>
      <c r="T20" s="34">
        <v>56.635795454545452</v>
      </c>
      <c r="U20" s="34">
        <v>58.519655172413792</v>
      </c>
      <c r="V20" s="34">
        <v>69.80073170731707</v>
      </c>
      <c r="W20" s="34">
        <v>72.679874999999996</v>
      </c>
      <c r="X20" s="34">
        <v>76.485769230769222</v>
      </c>
      <c r="Y20" s="34">
        <v>78.542894736842115</v>
      </c>
      <c r="Z20" s="34">
        <v>54.447051282051277</v>
      </c>
      <c r="AA20" s="34">
        <v>54.300128205128203</v>
      </c>
      <c r="AB20" s="34">
        <v>59.174507042253516</v>
      </c>
      <c r="AC20" s="34">
        <v>59.678450704225355</v>
      </c>
      <c r="AD20" s="34">
        <v>59.047123287671226</v>
      </c>
      <c r="AE20" s="34">
        <v>58.969718309859154</v>
      </c>
      <c r="AF20" s="34">
        <v>60.430422535211264</v>
      </c>
      <c r="AG20" s="34">
        <v>60.942777777777771</v>
      </c>
      <c r="AH20" s="34">
        <v>61.109861111111115</v>
      </c>
      <c r="AI20" s="34">
        <v>65.086933333333334</v>
      </c>
      <c r="AJ20" s="34">
        <v>65.515342465753434</v>
      </c>
      <c r="AK20" s="34">
        <v>65.956315789473678</v>
      </c>
      <c r="AL20" s="34">
        <v>65.740810810810814</v>
      </c>
    </row>
    <row r="21" spans="1:38" x14ac:dyDescent="0.3">
      <c r="A21" s="16"/>
      <c r="B21" s="16">
        <f>B19</f>
        <v>53044</v>
      </c>
      <c r="C21" s="33" t="str">
        <f>C20</f>
        <v>Jurbise</v>
      </c>
      <c r="D21" s="41" t="s">
        <v>27</v>
      </c>
      <c r="E21" s="42">
        <v>27.522222222222222</v>
      </c>
      <c r="F21" s="34">
        <v>28.126436781609197</v>
      </c>
      <c r="G21" s="34">
        <v>29.839506172839506</v>
      </c>
      <c r="H21" s="34">
        <v>28.28</v>
      </c>
      <c r="I21" s="34">
        <v>29.638888888888889</v>
      </c>
      <c r="J21" s="34">
        <v>31.632352941176471</v>
      </c>
      <c r="K21" s="34">
        <v>30.177419354838708</v>
      </c>
      <c r="L21" s="34">
        <v>34.103448275862071</v>
      </c>
      <c r="M21" s="34">
        <v>31.228070175438596</v>
      </c>
      <c r="N21" s="34">
        <v>32.60377358490566</v>
      </c>
      <c r="O21" s="34">
        <v>32.627450980392155</v>
      </c>
      <c r="P21" s="34">
        <v>32.54</v>
      </c>
      <c r="Q21" s="34">
        <v>36.395348837209305</v>
      </c>
      <c r="R21" s="34">
        <v>34.139534883720927</v>
      </c>
      <c r="S21" s="34">
        <v>38.135135135135137</v>
      </c>
      <c r="T21" s="34">
        <v>36.388888888888886</v>
      </c>
      <c r="U21" s="34">
        <v>38.5</v>
      </c>
      <c r="V21" s="34">
        <v>44.166666666666664</v>
      </c>
      <c r="W21" s="34">
        <v>41.033333333333331</v>
      </c>
      <c r="X21" s="34">
        <v>40.75</v>
      </c>
      <c r="Y21" s="34">
        <v>43.448275862068968</v>
      </c>
      <c r="Z21" s="34">
        <v>45.714285714285715</v>
      </c>
      <c r="AA21" s="34">
        <v>39.5</v>
      </c>
      <c r="AB21" s="34">
        <v>44.81818181818182</v>
      </c>
      <c r="AC21" s="34">
        <v>51.956521739130437</v>
      </c>
      <c r="AD21" s="34">
        <v>51.375</v>
      </c>
      <c r="AE21" s="34">
        <v>44.136363636363633</v>
      </c>
      <c r="AF21" s="34">
        <v>51.80952380952381</v>
      </c>
      <c r="AG21" s="34">
        <v>54.565217391304351</v>
      </c>
      <c r="AH21" s="34">
        <v>61.333333333333336</v>
      </c>
      <c r="AI21" s="34">
        <v>57.761904761904759</v>
      </c>
      <c r="AJ21" s="34">
        <v>57</v>
      </c>
      <c r="AK21" s="34">
        <v>59.05263157894737</v>
      </c>
      <c r="AL21" s="34">
        <v>55.25</v>
      </c>
    </row>
    <row r="22" spans="1:38" x14ac:dyDescent="0.3">
      <c r="A22" s="16"/>
      <c r="B22" s="16">
        <f>B19</f>
        <v>53044</v>
      </c>
      <c r="C22" s="33" t="str">
        <f>C21</f>
        <v>Jurbise</v>
      </c>
      <c r="D22" s="41" t="s">
        <v>28</v>
      </c>
      <c r="E22" s="42">
        <v>25.733333333333334</v>
      </c>
      <c r="F22" s="34">
        <v>25.705882352941178</v>
      </c>
      <c r="G22" s="34">
        <v>37.785714285714285</v>
      </c>
      <c r="H22" s="34">
        <v>24.648648648648649</v>
      </c>
      <c r="I22" s="34">
        <v>25.516129032258064</v>
      </c>
      <c r="J22" s="34">
        <v>25.558823529411764</v>
      </c>
      <c r="K22" s="34">
        <v>27.636363636363637</v>
      </c>
      <c r="L22" s="34">
        <v>28.375</v>
      </c>
      <c r="M22" s="34">
        <v>26.05263157894737</v>
      </c>
      <c r="N22" s="34">
        <v>27.487804878048781</v>
      </c>
      <c r="O22" s="34">
        <v>27.27027027027027</v>
      </c>
      <c r="P22" s="34">
        <v>21.918918918918919</v>
      </c>
      <c r="Q22" s="34">
        <v>20.405405405405407</v>
      </c>
      <c r="R22" s="34">
        <v>18.421052631578949</v>
      </c>
      <c r="S22" s="34">
        <v>20.837837837837839</v>
      </c>
      <c r="T22" s="34">
        <v>21.26829268292683</v>
      </c>
      <c r="U22" s="34">
        <v>21.274999999999999</v>
      </c>
      <c r="V22" s="34">
        <v>22.083333333333332</v>
      </c>
      <c r="W22" s="34">
        <v>26.411764705882351</v>
      </c>
      <c r="X22" s="34">
        <v>26.794117647058822</v>
      </c>
      <c r="Y22" s="34">
        <v>25.580645161290324</v>
      </c>
      <c r="Z22" s="34">
        <v>27.416666666666668</v>
      </c>
      <c r="AA22" s="34">
        <v>23.342857142857142</v>
      </c>
      <c r="AB22" s="34">
        <v>25.612903225806452</v>
      </c>
      <c r="AC22" s="34">
        <v>22.84375</v>
      </c>
      <c r="AD22" s="34">
        <v>26.258064516129032</v>
      </c>
      <c r="AE22" s="34">
        <v>26.866666666666667</v>
      </c>
      <c r="AF22" s="34">
        <v>29.08</v>
      </c>
      <c r="AG22" s="34">
        <v>27.962962962962962</v>
      </c>
      <c r="AH22" s="34">
        <v>30.28</v>
      </c>
      <c r="AI22" s="34">
        <v>29.346153846153847</v>
      </c>
      <c r="AJ22" s="34">
        <v>30.375</v>
      </c>
      <c r="AK22" s="34">
        <v>30.652173913043477</v>
      </c>
      <c r="AL22" s="34">
        <v>28.666666666666668</v>
      </c>
    </row>
    <row r="23" spans="1:38" x14ac:dyDescent="0.3">
      <c r="A23" s="26"/>
      <c r="B23" s="26">
        <v>53046</v>
      </c>
      <c r="C23" s="27" t="s">
        <v>119</v>
      </c>
      <c r="D23" s="44" t="s">
        <v>12</v>
      </c>
      <c r="E23" s="43">
        <v>127</v>
      </c>
      <c r="F23" s="35">
        <v>118</v>
      </c>
      <c r="G23" s="35">
        <v>118</v>
      </c>
      <c r="H23" s="35">
        <v>121</v>
      </c>
      <c r="I23" s="35">
        <v>110</v>
      </c>
      <c r="J23" s="35">
        <v>98</v>
      </c>
      <c r="K23" s="35">
        <v>92</v>
      </c>
      <c r="L23" s="35">
        <v>91</v>
      </c>
      <c r="M23" s="35">
        <v>84</v>
      </c>
      <c r="N23" s="35">
        <v>79</v>
      </c>
      <c r="O23" s="35">
        <v>80</v>
      </c>
      <c r="P23" s="35">
        <v>77</v>
      </c>
      <c r="Q23" s="35">
        <v>73</v>
      </c>
      <c r="R23" s="35">
        <v>72</v>
      </c>
      <c r="S23" s="35">
        <v>68</v>
      </c>
      <c r="T23" s="35">
        <v>68</v>
      </c>
      <c r="U23" s="35">
        <v>65</v>
      </c>
      <c r="V23" s="35">
        <v>61</v>
      </c>
      <c r="W23" s="35">
        <v>60</v>
      </c>
      <c r="X23" s="35">
        <v>56</v>
      </c>
      <c r="Y23" s="35">
        <v>54</v>
      </c>
      <c r="Z23" s="35">
        <v>55</v>
      </c>
      <c r="AA23" s="35">
        <v>54</v>
      </c>
      <c r="AB23" s="35">
        <v>52</v>
      </c>
      <c r="AC23" s="35">
        <v>51</v>
      </c>
      <c r="AD23" s="35">
        <v>51</v>
      </c>
      <c r="AE23" s="35">
        <v>47</v>
      </c>
      <c r="AF23" s="35">
        <v>49</v>
      </c>
      <c r="AG23" s="35">
        <v>49</v>
      </c>
      <c r="AH23" s="35">
        <v>48</v>
      </c>
      <c r="AI23" s="35">
        <v>45</v>
      </c>
      <c r="AJ23" s="35">
        <v>45</v>
      </c>
      <c r="AK23" s="35">
        <v>44</v>
      </c>
      <c r="AL23" s="35">
        <v>43</v>
      </c>
    </row>
    <row r="24" spans="1:38" x14ac:dyDescent="0.3">
      <c r="A24" s="16"/>
      <c r="B24" s="16">
        <f>B23</f>
        <v>53046</v>
      </c>
      <c r="C24" s="33" t="str">
        <f>C23</f>
        <v>Lens</v>
      </c>
      <c r="D24" s="41" t="s">
        <v>29</v>
      </c>
      <c r="E24" s="42">
        <v>26.239133858267714</v>
      </c>
      <c r="F24" s="34">
        <v>27.562881355932205</v>
      </c>
      <c r="G24" s="34">
        <v>27.441016949152541</v>
      </c>
      <c r="H24" s="34">
        <v>26.728264462809918</v>
      </c>
      <c r="I24" s="34">
        <v>29.650272727272728</v>
      </c>
      <c r="J24" s="34">
        <v>33.173673469387751</v>
      </c>
      <c r="K24" s="34">
        <v>36.236195652173912</v>
      </c>
      <c r="L24" s="34">
        <v>36.735054945054941</v>
      </c>
      <c r="M24" s="34">
        <v>39.182738095238093</v>
      </c>
      <c r="N24" s="34">
        <v>41.767594936708868</v>
      </c>
      <c r="O24" s="34">
        <v>41.179499999999997</v>
      </c>
      <c r="P24" s="34">
        <v>41.971558441558443</v>
      </c>
      <c r="Q24" s="34">
        <v>44.170821917808219</v>
      </c>
      <c r="R24" s="34">
        <v>45.527638888888887</v>
      </c>
      <c r="S24" s="34">
        <v>47.662941176470582</v>
      </c>
      <c r="T24" s="34">
        <v>48.331176470588233</v>
      </c>
      <c r="U24" s="34">
        <v>50.189076923076925</v>
      </c>
      <c r="V24" s="34">
        <v>52.915245901639345</v>
      </c>
      <c r="W24" s="34">
        <v>55.559833333333337</v>
      </c>
      <c r="X24" s="34">
        <v>58.889464285714283</v>
      </c>
      <c r="Y24" s="34">
        <v>59.936296296296298</v>
      </c>
      <c r="Z24" s="34">
        <v>58.304363636363632</v>
      </c>
      <c r="AA24" s="34">
        <v>54.662222222222226</v>
      </c>
      <c r="AB24" s="34">
        <v>55.423653846153847</v>
      </c>
      <c r="AC24" s="34">
        <v>55.400392156862743</v>
      </c>
      <c r="AD24" s="34">
        <v>56.734313725490189</v>
      </c>
      <c r="AE24" s="34">
        <v>60.166382978723405</v>
      </c>
      <c r="AF24" s="34">
        <v>55.11102040816327</v>
      </c>
      <c r="AG24" s="34">
        <v>53.241632653061224</v>
      </c>
      <c r="AH24" s="34">
        <v>50.562708333333333</v>
      </c>
      <c r="AI24" s="34">
        <v>52.184444444444445</v>
      </c>
      <c r="AJ24" s="34">
        <v>50.917111111111105</v>
      </c>
      <c r="AK24" s="34">
        <v>50.442954545454548</v>
      </c>
      <c r="AL24" s="34">
        <v>54.228139534883724</v>
      </c>
    </row>
    <row r="25" spans="1:38" x14ac:dyDescent="0.3">
      <c r="A25" s="16"/>
      <c r="B25" s="16">
        <f>B23</f>
        <v>53046</v>
      </c>
      <c r="C25" s="33" t="str">
        <f>C24</f>
        <v>Lens</v>
      </c>
      <c r="D25" s="41" t="s">
        <v>27</v>
      </c>
      <c r="E25" s="42">
        <v>27.426470588235293</v>
      </c>
      <c r="F25" s="34">
        <v>26.220588235294116</v>
      </c>
      <c r="G25" s="34">
        <v>27.15625</v>
      </c>
      <c r="H25" s="34">
        <v>24.928571428571427</v>
      </c>
      <c r="I25" s="34">
        <v>29</v>
      </c>
      <c r="J25" s="34">
        <v>29.979591836734695</v>
      </c>
      <c r="K25" s="34">
        <v>29.875</v>
      </c>
      <c r="L25" s="34">
        <v>29.266666666666666</v>
      </c>
      <c r="M25" s="34">
        <v>31.454545454545453</v>
      </c>
      <c r="N25" s="34">
        <v>31.75</v>
      </c>
      <c r="O25" s="34">
        <v>31.175000000000001</v>
      </c>
      <c r="P25" s="34">
        <v>31.692307692307693</v>
      </c>
      <c r="Q25" s="34">
        <v>33.833333333333336</v>
      </c>
      <c r="R25" s="34">
        <v>32.578947368421055</v>
      </c>
      <c r="S25" s="34">
        <v>32.314285714285717</v>
      </c>
      <c r="T25" s="34">
        <v>34.838709677419352</v>
      </c>
      <c r="U25" s="34">
        <v>33.733333333333334</v>
      </c>
      <c r="V25" s="34">
        <v>33.857142857142854</v>
      </c>
      <c r="W25" s="34">
        <v>32.857142857142854</v>
      </c>
      <c r="X25" s="34">
        <v>35.347826086956523</v>
      </c>
      <c r="Y25" s="34">
        <v>40</v>
      </c>
      <c r="Z25" s="34">
        <v>42.176470588235297</v>
      </c>
      <c r="AA25" s="34">
        <v>46.125</v>
      </c>
      <c r="AB25" s="34">
        <v>44.928571428571431</v>
      </c>
      <c r="AC25" s="34">
        <v>54.307692307692307</v>
      </c>
      <c r="AD25" s="34">
        <v>55</v>
      </c>
      <c r="AE25" s="34">
        <v>51.5</v>
      </c>
      <c r="AF25" s="34">
        <v>59.7</v>
      </c>
      <c r="AG25" s="34">
        <v>60.2</v>
      </c>
      <c r="AH25" s="34">
        <v>56.9</v>
      </c>
      <c r="AI25" s="34">
        <v>57.6</v>
      </c>
      <c r="AJ25" s="34">
        <v>62.888888888888886</v>
      </c>
      <c r="AK25" s="34">
        <v>65.444444444444443</v>
      </c>
      <c r="AL25" s="34">
        <v>69.5</v>
      </c>
    </row>
    <row r="26" spans="1:38" x14ac:dyDescent="0.3">
      <c r="A26" s="16"/>
      <c r="B26" s="16">
        <f>B23</f>
        <v>53046</v>
      </c>
      <c r="C26" s="33" t="str">
        <f>C25</f>
        <v>Lens</v>
      </c>
      <c r="D26" s="41" t="s">
        <v>28</v>
      </c>
      <c r="E26" s="42">
        <v>16.944444444444443</v>
      </c>
      <c r="F26" s="34">
        <v>16.944444444444443</v>
      </c>
      <c r="G26" s="34">
        <v>16.315789473684209</v>
      </c>
      <c r="H26" s="34">
        <v>19.045454545454547</v>
      </c>
      <c r="I26" s="34">
        <v>14.9375</v>
      </c>
      <c r="J26" s="34">
        <v>16.864864864864863</v>
      </c>
      <c r="K26" s="34">
        <v>18.117647058823529</v>
      </c>
      <c r="L26" s="34">
        <v>20.0625</v>
      </c>
      <c r="M26" s="34">
        <v>22.241379310344829</v>
      </c>
      <c r="N26" s="34">
        <v>21.970588235294116</v>
      </c>
      <c r="O26" s="34">
        <v>22.085714285714285</v>
      </c>
      <c r="P26" s="34">
        <v>24.432432432432432</v>
      </c>
      <c r="Q26" s="34">
        <v>22.571428571428573</v>
      </c>
      <c r="R26" s="34">
        <v>23.5</v>
      </c>
      <c r="S26" s="34">
        <v>21.882352941176471</v>
      </c>
      <c r="T26" s="34">
        <v>27.78125</v>
      </c>
      <c r="U26" s="34">
        <v>28.433333333333334</v>
      </c>
      <c r="V26" s="34">
        <v>26.931034482758619</v>
      </c>
      <c r="W26" s="34">
        <v>30.73076923076923</v>
      </c>
      <c r="X26" s="34">
        <v>29.407407407407408</v>
      </c>
      <c r="Y26" s="34">
        <v>29.384615384615383</v>
      </c>
      <c r="Z26" s="34">
        <v>31.423076923076923</v>
      </c>
      <c r="AA26" s="34">
        <v>31.08</v>
      </c>
      <c r="AB26" s="34">
        <v>33.086956521739133</v>
      </c>
      <c r="AC26" s="34">
        <v>33.75</v>
      </c>
      <c r="AD26" s="34">
        <v>35.1</v>
      </c>
      <c r="AE26" s="34">
        <v>35.85</v>
      </c>
      <c r="AF26" s="34">
        <v>39.823529411764703</v>
      </c>
      <c r="AG26" s="34">
        <v>40.176470588235297</v>
      </c>
      <c r="AH26" s="34">
        <v>40.176470588235297</v>
      </c>
      <c r="AI26" s="34">
        <v>40.6</v>
      </c>
      <c r="AJ26" s="34">
        <v>39.928571428571431</v>
      </c>
      <c r="AK26" s="34">
        <v>45.416666666666664</v>
      </c>
      <c r="AL26" s="34">
        <v>55.2</v>
      </c>
    </row>
    <row r="27" spans="1:38" x14ac:dyDescent="0.3">
      <c r="A27" s="26"/>
      <c r="B27" s="26">
        <v>53053</v>
      </c>
      <c r="C27" s="27" t="s">
        <v>120</v>
      </c>
      <c r="D27" s="44" t="s">
        <v>12</v>
      </c>
      <c r="E27" s="43">
        <v>183</v>
      </c>
      <c r="F27" s="35">
        <v>187</v>
      </c>
      <c r="G27" s="35">
        <v>187</v>
      </c>
      <c r="H27" s="35">
        <v>179</v>
      </c>
      <c r="I27" s="35">
        <v>174</v>
      </c>
      <c r="J27" s="35">
        <v>161</v>
      </c>
      <c r="K27" s="35">
        <v>155</v>
      </c>
      <c r="L27" s="35">
        <v>156</v>
      </c>
      <c r="M27" s="35">
        <v>152</v>
      </c>
      <c r="N27" s="35">
        <v>149</v>
      </c>
      <c r="O27" s="35">
        <v>152</v>
      </c>
      <c r="P27" s="35">
        <v>144</v>
      </c>
      <c r="Q27" s="35">
        <v>142</v>
      </c>
      <c r="R27" s="35">
        <v>142</v>
      </c>
      <c r="S27" s="35">
        <v>138</v>
      </c>
      <c r="T27" s="35">
        <v>137</v>
      </c>
      <c r="U27" s="35">
        <v>133</v>
      </c>
      <c r="V27" s="35">
        <v>130</v>
      </c>
      <c r="W27" s="35">
        <v>127</v>
      </c>
      <c r="X27" s="35">
        <v>127</v>
      </c>
      <c r="Y27" s="35">
        <v>125</v>
      </c>
      <c r="Z27" s="35">
        <v>94</v>
      </c>
      <c r="AA27" s="35">
        <v>95</v>
      </c>
      <c r="AB27" s="35">
        <v>93</v>
      </c>
      <c r="AC27" s="35">
        <v>96</v>
      </c>
      <c r="AD27" s="35">
        <v>94</v>
      </c>
      <c r="AE27" s="35">
        <v>91</v>
      </c>
      <c r="AF27" s="35">
        <v>85</v>
      </c>
      <c r="AG27" s="35">
        <v>90</v>
      </c>
      <c r="AH27" s="35">
        <v>91</v>
      </c>
      <c r="AI27" s="35">
        <v>91</v>
      </c>
      <c r="AJ27" s="35">
        <v>90</v>
      </c>
      <c r="AK27" s="35">
        <v>87</v>
      </c>
      <c r="AL27" s="35">
        <v>87</v>
      </c>
    </row>
    <row r="28" spans="1:38" x14ac:dyDescent="0.3">
      <c r="A28" s="16"/>
      <c r="B28" s="16">
        <f>B27</f>
        <v>53053</v>
      </c>
      <c r="C28" s="33" t="str">
        <f>C27</f>
        <v>Mons</v>
      </c>
      <c r="D28" s="41" t="s">
        <v>29</v>
      </c>
      <c r="E28" s="42">
        <v>27.278032786885248</v>
      </c>
      <c r="F28" s="34">
        <v>26.561336898395719</v>
      </c>
      <c r="G28" s="34">
        <v>26.310802139037431</v>
      </c>
      <c r="H28" s="34">
        <v>27.273072625698322</v>
      </c>
      <c r="I28" s="34">
        <v>28.37402298850575</v>
      </c>
      <c r="J28" s="34">
        <v>30.759627329192543</v>
      </c>
      <c r="K28" s="34">
        <v>32.590709677419355</v>
      </c>
      <c r="L28" s="34">
        <v>32.740384615384613</v>
      </c>
      <c r="M28" s="34">
        <v>33.736447368421054</v>
      </c>
      <c r="N28" s="34">
        <v>34.603087248322147</v>
      </c>
      <c r="O28" s="34">
        <v>33.345263157894735</v>
      </c>
      <c r="P28" s="34">
        <v>35.1875</v>
      </c>
      <c r="Q28" s="34">
        <v>36.018943661971832</v>
      </c>
      <c r="R28" s="34">
        <v>35.925352112676052</v>
      </c>
      <c r="S28" s="34">
        <v>37.592681159420287</v>
      </c>
      <c r="T28" s="34">
        <v>37.571386861313869</v>
      </c>
      <c r="U28" s="34">
        <v>39.138721804511277</v>
      </c>
      <c r="V28" s="34">
        <v>39.635769230769228</v>
      </c>
      <c r="W28" s="34">
        <v>41.127952755905511</v>
      </c>
      <c r="X28" s="34">
        <v>45.012362204724411</v>
      </c>
      <c r="Y28" s="34">
        <v>46.305680000000002</v>
      </c>
      <c r="Z28" s="34">
        <v>57.935425531914895</v>
      </c>
      <c r="AA28" s="34">
        <v>56.996526315789467</v>
      </c>
      <c r="AB28" s="34">
        <v>63.093655913978495</v>
      </c>
      <c r="AC28" s="34">
        <v>60.23770833333333</v>
      </c>
      <c r="AD28" s="34">
        <v>58.220212765957449</v>
      </c>
      <c r="AE28" s="34">
        <v>63.592307692307692</v>
      </c>
      <c r="AF28" s="34">
        <v>63.400588235294116</v>
      </c>
      <c r="AG28" s="34">
        <v>63.903777777777776</v>
      </c>
      <c r="AH28" s="34">
        <v>62.220989010989015</v>
      </c>
      <c r="AI28" s="34">
        <v>62.289010989010983</v>
      </c>
      <c r="AJ28" s="34">
        <v>62.630222222222216</v>
      </c>
      <c r="AK28" s="34">
        <v>64.386551724137931</v>
      </c>
      <c r="AL28" s="34">
        <v>65.85988505747126</v>
      </c>
    </row>
    <row r="29" spans="1:38" x14ac:dyDescent="0.3">
      <c r="A29" s="16"/>
      <c r="B29" s="16">
        <f>B27</f>
        <v>53053</v>
      </c>
      <c r="C29" s="33" t="str">
        <f>C28</f>
        <v>Mons</v>
      </c>
      <c r="D29" s="41" t="s">
        <v>27</v>
      </c>
      <c r="E29" s="42">
        <v>30.107526881720432</v>
      </c>
      <c r="F29" s="34">
        <v>30.382022471910112</v>
      </c>
      <c r="G29" s="34">
        <v>29.317647058823528</v>
      </c>
      <c r="H29" s="34">
        <v>29.383561643835616</v>
      </c>
      <c r="I29" s="34">
        <v>33.079365079365083</v>
      </c>
      <c r="J29" s="34">
        <v>31.865671641791046</v>
      </c>
      <c r="K29" s="34">
        <v>33.365079365079367</v>
      </c>
      <c r="L29" s="34">
        <v>33.472727272727276</v>
      </c>
      <c r="M29" s="34">
        <v>34.516666666666666</v>
      </c>
      <c r="N29" s="34">
        <v>34.392857142857146</v>
      </c>
      <c r="O29" s="34">
        <v>36.111111111111114</v>
      </c>
      <c r="P29" s="34">
        <v>36.528301886792455</v>
      </c>
      <c r="Q29" s="34">
        <v>36.297872340425535</v>
      </c>
      <c r="R29" s="34">
        <v>35.68181818181818</v>
      </c>
      <c r="S29" s="34">
        <v>38.11904761904762</v>
      </c>
      <c r="T29" s="34">
        <v>40.725000000000001</v>
      </c>
      <c r="U29" s="34">
        <v>39.820512820512818</v>
      </c>
      <c r="V29" s="34">
        <v>42.514285714285712</v>
      </c>
      <c r="W29" s="34">
        <v>40.628571428571426</v>
      </c>
      <c r="X29" s="34">
        <v>41.25</v>
      </c>
      <c r="Y29" s="34">
        <v>43.444444444444443</v>
      </c>
      <c r="Z29" s="34">
        <v>44.28</v>
      </c>
      <c r="AA29" s="34">
        <v>44.68181818181818</v>
      </c>
      <c r="AB29" s="34">
        <v>40.833333333333336</v>
      </c>
      <c r="AC29" s="34">
        <v>42.615384615384613</v>
      </c>
      <c r="AD29" s="34">
        <v>40.222222222222221</v>
      </c>
      <c r="AE29" s="34">
        <v>43.416666666666664</v>
      </c>
      <c r="AF29" s="34">
        <v>42.722222222222221</v>
      </c>
      <c r="AG29" s="34">
        <v>44.19047619047619</v>
      </c>
      <c r="AH29" s="34">
        <v>42.684210526315788</v>
      </c>
      <c r="AI29" s="34">
        <v>48.285714285714285</v>
      </c>
      <c r="AJ29" s="34">
        <v>49.083333333333336</v>
      </c>
      <c r="AK29" s="34">
        <v>50.166666666666664</v>
      </c>
      <c r="AL29" s="34">
        <v>47.81818181818182</v>
      </c>
    </row>
    <row r="30" spans="1:38" x14ac:dyDescent="0.3">
      <c r="A30" s="16"/>
      <c r="B30" s="16">
        <f>B27</f>
        <v>53053</v>
      </c>
      <c r="C30" s="33" t="str">
        <f>C29</f>
        <v>Mons</v>
      </c>
      <c r="D30" s="41" t="s">
        <v>28</v>
      </c>
      <c r="E30" s="42">
        <v>20.086956521739129</v>
      </c>
      <c r="F30" s="34">
        <v>20</v>
      </c>
      <c r="G30" s="34">
        <v>23.888888888888889</v>
      </c>
      <c r="H30" s="34">
        <v>22.74074074074074</v>
      </c>
      <c r="I30" s="34">
        <v>17.821428571428573</v>
      </c>
      <c r="J30" s="34">
        <v>26.541666666666668</v>
      </c>
      <c r="K30" s="34">
        <v>23.066666666666666</v>
      </c>
      <c r="L30" s="34">
        <v>26.806451612903224</v>
      </c>
      <c r="M30" s="34">
        <v>28.166666666666668</v>
      </c>
      <c r="N30" s="34">
        <v>25.585365853658537</v>
      </c>
      <c r="O30" s="34">
        <v>27.975000000000001</v>
      </c>
      <c r="P30" s="34">
        <v>27.045454545454547</v>
      </c>
      <c r="Q30" s="34">
        <v>27.857142857142858</v>
      </c>
      <c r="R30" s="34">
        <v>25.13953488372093</v>
      </c>
      <c r="S30" s="34">
        <v>27.487804878048781</v>
      </c>
      <c r="T30" s="34">
        <v>27.95</v>
      </c>
      <c r="U30" s="34">
        <v>30.394736842105264</v>
      </c>
      <c r="V30" s="34">
        <v>30.025641025641026</v>
      </c>
      <c r="W30" s="34">
        <v>28.073170731707318</v>
      </c>
      <c r="X30" s="34">
        <v>27.767441860465116</v>
      </c>
      <c r="Y30" s="34">
        <v>29.75</v>
      </c>
      <c r="Z30" s="34">
        <v>29.916666666666668</v>
      </c>
      <c r="AA30" s="34">
        <v>29.361111111111111</v>
      </c>
      <c r="AB30" s="34">
        <v>34.700000000000003</v>
      </c>
      <c r="AC30" s="34">
        <v>30.275862068965516</v>
      </c>
      <c r="AD30" s="34">
        <v>30.2</v>
      </c>
      <c r="AE30" s="34">
        <v>32.964285714285715</v>
      </c>
      <c r="AF30" s="34">
        <v>35.666666666666664</v>
      </c>
      <c r="AG30" s="34">
        <v>34.148148148148145</v>
      </c>
      <c r="AH30" s="34">
        <v>32.714285714285715</v>
      </c>
      <c r="AI30" s="34">
        <v>35.103448275862071</v>
      </c>
      <c r="AJ30" s="34">
        <v>36</v>
      </c>
      <c r="AK30" s="34">
        <v>37.5</v>
      </c>
      <c r="AL30" s="34">
        <v>36.520000000000003</v>
      </c>
    </row>
    <row r="31" spans="1:38" x14ac:dyDescent="0.3">
      <c r="A31" s="26"/>
      <c r="B31" s="26">
        <v>53065</v>
      </c>
      <c r="C31" s="27" t="s">
        <v>121</v>
      </c>
      <c r="D31" s="44" t="s">
        <v>12</v>
      </c>
      <c r="E31" s="43" t="s">
        <v>92</v>
      </c>
      <c r="F31" s="35" t="s">
        <v>92</v>
      </c>
      <c r="G31" s="35" t="s">
        <v>92</v>
      </c>
      <c r="H31" s="35" t="s">
        <v>92</v>
      </c>
      <c r="I31" s="35" t="s">
        <v>92</v>
      </c>
      <c r="J31" s="35" t="s">
        <v>92</v>
      </c>
      <c r="K31" s="35" t="s">
        <v>92</v>
      </c>
      <c r="L31" s="35" t="s">
        <v>92</v>
      </c>
      <c r="M31" s="35" t="s">
        <v>92</v>
      </c>
      <c r="N31" s="35" t="s">
        <v>92</v>
      </c>
      <c r="O31" s="35" t="s">
        <v>92</v>
      </c>
      <c r="P31" s="35" t="s">
        <v>92</v>
      </c>
      <c r="Q31" s="35" t="s">
        <v>92</v>
      </c>
      <c r="R31" s="35" t="s">
        <v>92</v>
      </c>
      <c r="S31" s="35" t="s">
        <v>92</v>
      </c>
      <c r="T31" s="35" t="s">
        <v>92</v>
      </c>
      <c r="U31" s="35" t="s">
        <v>92</v>
      </c>
      <c r="V31" s="35" t="s">
        <v>92</v>
      </c>
      <c r="W31" s="35" t="s">
        <v>92</v>
      </c>
      <c r="X31" s="35" t="s">
        <v>92</v>
      </c>
      <c r="Y31" s="35" t="s">
        <v>92</v>
      </c>
      <c r="Z31" s="35" t="s">
        <v>92</v>
      </c>
      <c r="AA31" s="35" t="s">
        <v>92</v>
      </c>
      <c r="AB31" s="35" t="s">
        <v>92</v>
      </c>
      <c r="AC31" s="35" t="s">
        <v>92</v>
      </c>
      <c r="AD31" s="35" t="s">
        <v>92</v>
      </c>
      <c r="AE31" s="35" t="s">
        <v>92</v>
      </c>
      <c r="AF31" s="35" t="s">
        <v>92</v>
      </c>
      <c r="AG31" s="35" t="s">
        <v>92</v>
      </c>
      <c r="AH31" s="35" t="s">
        <v>92</v>
      </c>
      <c r="AI31" s="35" t="s">
        <v>92</v>
      </c>
      <c r="AJ31" s="35" t="s">
        <v>92</v>
      </c>
      <c r="AK31" s="35" t="s">
        <v>92</v>
      </c>
      <c r="AL31" s="35" t="s">
        <v>92</v>
      </c>
    </row>
    <row r="32" spans="1:38" x14ac:dyDescent="0.3">
      <c r="A32" s="16"/>
      <c r="B32" s="16">
        <f>B31</f>
        <v>53065</v>
      </c>
      <c r="C32" s="33" t="str">
        <f>C31</f>
        <v>Quaregnon</v>
      </c>
      <c r="D32" s="41" t="s">
        <v>29</v>
      </c>
      <c r="E32" s="42" t="s">
        <v>91</v>
      </c>
      <c r="F32" s="34" t="s">
        <v>91</v>
      </c>
      <c r="G32" s="34" t="s">
        <v>91</v>
      </c>
      <c r="H32" s="34" t="s">
        <v>91</v>
      </c>
      <c r="I32" s="34" t="s">
        <v>91</v>
      </c>
      <c r="J32" s="34" t="s">
        <v>91</v>
      </c>
      <c r="K32" s="34" t="s">
        <v>91</v>
      </c>
      <c r="L32" s="34" t="s">
        <v>91</v>
      </c>
      <c r="M32" s="34" t="s">
        <v>91</v>
      </c>
      <c r="N32" s="34" t="s">
        <v>91</v>
      </c>
      <c r="O32" s="34" t="s">
        <v>91</v>
      </c>
      <c r="P32" s="34" t="s">
        <v>91</v>
      </c>
      <c r="Q32" s="34" t="s">
        <v>91</v>
      </c>
      <c r="R32" s="34" t="s">
        <v>91</v>
      </c>
      <c r="S32" s="34" t="s">
        <v>91</v>
      </c>
      <c r="T32" s="34" t="s">
        <v>91</v>
      </c>
      <c r="U32" s="34" t="s">
        <v>91</v>
      </c>
      <c r="V32" s="34" t="s">
        <v>91</v>
      </c>
      <c r="W32" s="34" t="s">
        <v>91</v>
      </c>
      <c r="X32" s="34" t="s">
        <v>91</v>
      </c>
      <c r="Y32" s="34" t="s">
        <v>91</v>
      </c>
      <c r="Z32" s="34" t="s">
        <v>91</v>
      </c>
      <c r="AA32" s="34" t="s">
        <v>91</v>
      </c>
      <c r="AB32" s="34" t="s">
        <v>91</v>
      </c>
      <c r="AC32" s="34" t="s">
        <v>91</v>
      </c>
      <c r="AD32" s="34" t="s">
        <v>91</v>
      </c>
      <c r="AE32" s="34" t="s">
        <v>91</v>
      </c>
      <c r="AF32" s="34" t="s">
        <v>91</v>
      </c>
      <c r="AG32" s="34" t="s">
        <v>91</v>
      </c>
      <c r="AH32" s="34" t="s">
        <v>91</v>
      </c>
      <c r="AI32" s="34" t="s">
        <v>91</v>
      </c>
      <c r="AJ32" s="34" t="s">
        <v>91</v>
      </c>
      <c r="AK32" s="34" t="s">
        <v>91</v>
      </c>
      <c r="AL32" s="34" t="s">
        <v>91</v>
      </c>
    </row>
    <row r="33" spans="1:38" x14ac:dyDescent="0.3">
      <c r="A33" s="16"/>
      <c r="B33" s="16">
        <f>B31</f>
        <v>53065</v>
      </c>
      <c r="C33" s="33" t="str">
        <f>C32</f>
        <v>Quaregnon</v>
      </c>
      <c r="D33" s="41" t="s">
        <v>27</v>
      </c>
      <c r="E33" s="42" t="s">
        <v>91</v>
      </c>
      <c r="F33" s="34" t="s">
        <v>91</v>
      </c>
      <c r="G33" s="34" t="s">
        <v>91</v>
      </c>
      <c r="H33" s="34" t="s">
        <v>91</v>
      </c>
      <c r="I33" s="34" t="s">
        <v>91</v>
      </c>
      <c r="J33" s="34" t="s">
        <v>91</v>
      </c>
      <c r="K33" s="34" t="s">
        <v>91</v>
      </c>
      <c r="L33" s="34" t="s">
        <v>91</v>
      </c>
      <c r="M33" s="34" t="s">
        <v>91</v>
      </c>
      <c r="N33" s="34" t="s">
        <v>91</v>
      </c>
      <c r="O33" s="34" t="s">
        <v>91</v>
      </c>
      <c r="P33" s="34" t="s">
        <v>91</v>
      </c>
      <c r="Q33" s="34" t="s">
        <v>91</v>
      </c>
      <c r="R33" s="34" t="s">
        <v>91</v>
      </c>
      <c r="S33" s="34" t="s">
        <v>91</v>
      </c>
      <c r="T33" s="34" t="s">
        <v>91</v>
      </c>
      <c r="U33" s="34" t="s">
        <v>91</v>
      </c>
      <c r="V33" s="34" t="s">
        <v>91</v>
      </c>
      <c r="W33" s="34" t="s">
        <v>91</v>
      </c>
      <c r="X33" s="34" t="s">
        <v>91</v>
      </c>
      <c r="Y33" s="34" t="s">
        <v>91</v>
      </c>
      <c r="Z33" s="34" t="s">
        <v>91</v>
      </c>
      <c r="AA33" s="34" t="s">
        <v>91</v>
      </c>
      <c r="AB33" s="34" t="s">
        <v>91</v>
      </c>
      <c r="AC33" s="34" t="s">
        <v>91</v>
      </c>
      <c r="AD33" s="34" t="s">
        <v>91</v>
      </c>
      <c r="AE33" s="34" t="s">
        <v>91</v>
      </c>
      <c r="AF33" s="34" t="s">
        <v>91</v>
      </c>
      <c r="AG33" s="34" t="s">
        <v>91</v>
      </c>
      <c r="AH33" s="34" t="s">
        <v>91</v>
      </c>
      <c r="AI33" s="34" t="s">
        <v>91</v>
      </c>
      <c r="AJ33" s="34" t="s">
        <v>91</v>
      </c>
      <c r="AK33" s="34" t="s">
        <v>91</v>
      </c>
      <c r="AL33" s="34" t="s">
        <v>91</v>
      </c>
    </row>
    <row r="34" spans="1:38" x14ac:dyDescent="0.3">
      <c r="A34" s="16"/>
      <c r="B34" s="16">
        <f>B31</f>
        <v>53065</v>
      </c>
      <c r="C34" s="33" t="str">
        <f>C33</f>
        <v>Quaregnon</v>
      </c>
      <c r="D34" s="41" t="s">
        <v>28</v>
      </c>
      <c r="E34" s="42" t="s">
        <v>91</v>
      </c>
      <c r="F34" s="34" t="s">
        <v>91</v>
      </c>
      <c r="G34" s="34" t="s">
        <v>91</v>
      </c>
      <c r="H34" s="34" t="s">
        <v>91</v>
      </c>
      <c r="I34" s="34" t="s">
        <v>91</v>
      </c>
      <c r="J34" s="34" t="s">
        <v>91</v>
      </c>
      <c r="K34" s="34" t="s">
        <v>91</v>
      </c>
      <c r="L34" s="34" t="s">
        <v>91</v>
      </c>
      <c r="M34" s="34" t="s">
        <v>91</v>
      </c>
      <c r="N34" s="34" t="s">
        <v>91</v>
      </c>
      <c r="O34" s="34" t="s">
        <v>91</v>
      </c>
      <c r="P34" s="34" t="s">
        <v>91</v>
      </c>
      <c r="Q34" s="34" t="s">
        <v>91</v>
      </c>
      <c r="R34" s="34" t="s">
        <v>91</v>
      </c>
      <c r="S34" s="34" t="s">
        <v>91</v>
      </c>
      <c r="T34" s="34" t="s">
        <v>91</v>
      </c>
      <c r="U34" s="34" t="s">
        <v>91</v>
      </c>
      <c r="V34" s="34" t="s">
        <v>91</v>
      </c>
      <c r="W34" s="34" t="s">
        <v>91</v>
      </c>
      <c r="X34" s="34" t="s">
        <v>91</v>
      </c>
      <c r="Y34" s="34" t="s">
        <v>91</v>
      </c>
      <c r="Z34" s="34" t="s">
        <v>91</v>
      </c>
      <c r="AA34" s="34" t="s">
        <v>91</v>
      </c>
      <c r="AB34" s="34" t="s">
        <v>91</v>
      </c>
      <c r="AC34" s="34" t="s">
        <v>91</v>
      </c>
      <c r="AD34" s="34" t="s">
        <v>91</v>
      </c>
      <c r="AE34" s="34" t="s">
        <v>91</v>
      </c>
      <c r="AF34" s="34" t="s">
        <v>91</v>
      </c>
      <c r="AG34" s="34" t="s">
        <v>91</v>
      </c>
      <c r="AH34" s="34" t="s">
        <v>91</v>
      </c>
      <c r="AI34" s="34" t="s">
        <v>91</v>
      </c>
      <c r="AJ34" s="34" t="s">
        <v>91</v>
      </c>
      <c r="AK34" s="34" t="s">
        <v>91</v>
      </c>
      <c r="AL34" s="34" t="s">
        <v>91</v>
      </c>
    </row>
    <row r="35" spans="1:38" x14ac:dyDescent="0.3">
      <c r="A35" s="26"/>
      <c r="B35" s="26">
        <v>53068</v>
      </c>
      <c r="C35" s="27" t="s">
        <v>122</v>
      </c>
      <c r="D35" s="44" t="s">
        <v>12</v>
      </c>
      <c r="E35" s="43">
        <v>41</v>
      </c>
      <c r="F35" s="35">
        <v>39</v>
      </c>
      <c r="G35" s="35">
        <v>38</v>
      </c>
      <c r="H35" s="35">
        <v>36</v>
      </c>
      <c r="I35" s="35">
        <v>35</v>
      </c>
      <c r="J35" s="35">
        <v>32</v>
      </c>
      <c r="K35" s="35">
        <v>29</v>
      </c>
      <c r="L35" s="35">
        <v>29</v>
      </c>
      <c r="M35" s="35">
        <v>28</v>
      </c>
      <c r="N35" s="35">
        <v>29</v>
      </c>
      <c r="O35" s="35">
        <v>29</v>
      </c>
      <c r="P35" s="35">
        <v>28</v>
      </c>
      <c r="Q35" s="35">
        <v>26</v>
      </c>
      <c r="R35" s="35">
        <v>25</v>
      </c>
      <c r="S35" s="35">
        <v>24</v>
      </c>
      <c r="T35" s="35">
        <v>24</v>
      </c>
      <c r="U35" s="35">
        <v>21</v>
      </c>
      <c r="V35" s="35">
        <v>18</v>
      </c>
      <c r="W35" s="35">
        <v>18</v>
      </c>
      <c r="X35" s="35">
        <v>18</v>
      </c>
      <c r="Y35" s="35">
        <v>15</v>
      </c>
      <c r="Z35" s="35">
        <v>14</v>
      </c>
      <c r="AA35" s="35">
        <v>14</v>
      </c>
      <c r="AB35" s="35">
        <v>15</v>
      </c>
      <c r="AC35" s="35">
        <v>14</v>
      </c>
      <c r="AD35" s="35">
        <v>14</v>
      </c>
      <c r="AE35" s="35">
        <v>15</v>
      </c>
      <c r="AF35" s="35">
        <v>13</v>
      </c>
      <c r="AG35" s="35">
        <v>13</v>
      </c>
      <c r="AH35" s="35">
        <v>13</v>
      </c>
      <c r="AI35" s="35">
        <v>14</v>
      </c>
      <c r="AJ35" s="35">
        <v>14</v>
      </c>
      <c r="AK35" s="35">
        <v>13</v>
      </c>
      <c r="AL35" s="35">
        <v>13</v>
      </c>
    </row>
    <row r="36" spans="1:38" x14ac:dyDescent="0.3">
      <c r="A36" s="16"/>
      <c r="B36" s="16">
        <f>B35</f>
        <v>53068</v>
      </c>
      <c r="C36" s="33" t="str">
        <f>C35</f>
        <v>Quiévrain</v>
      </c>
      <c r="D36" s="41" t="s">
        <v>29</v>
      </c>
      <c r="E36" s="42">
        <v>34.386097560975607</v>
      </c>
      <c r="F36" s="34">
        <v>36.464102564102561</v>
      </c>
      <c r="G36" s="34">
        <v>36.94157894736842</v>
      </c>
      <c r="H36" s="34">
        <v>39.075277777777778</v>
      </c>
      <c r="I36" s="34">
        <v>40.821999999999996</v>
      </c>
      <c r="J36" s="34">
        <v>44.462187499999999</v>
      </c>
      <c r="K36" s="34">
        <v>47.54137931034483</v>
      </c>
      <c r="L36" s="34">
        <v>47.750344827586204</v>
      </c>
      <c r="M36" s="34">
        <v>49.498928571428571</v>
      </c>
      <c r="N36" s="34">
        <v>47.78206896551724</v>
      </c>
      <c r="O36" s="34">
        <v>49.476551724137934</v>
      </c>
      <c r="P36" s="34">
        <v>50.291071428571428</v>
      </c>
      <c r="Q36" s="34">
        <v>53.079230769230769</v>
      </c>
      <c r="R36" s="34">
        <v>54.289200000000001</v>
      </c>
      <c r="S36" s="34">
        <v>56.125416666666666</v>
      </c>
      <c r="T36" s="34">
        <v>56.147500000000001</v>
      </c>
      <c r="U36" s="34">
        <v>62.62380952380952</v>
      </c>
      <c r="V36" s="34">
        <v>68.376666666666665</v>
      </c>
      <c r="W36" s="34">
        <v>72.790000000000006</v>
      </c>
      <c r="X36" s="34">
        <v>72.305555555555557</v>
      </c>
      <c r="Y36" s="34">
        <v>88.690666666666672</v>
      </c>
      <c r="Z36" s="34">
        <v>85.302857142857135</v>
      </c>
      <c r="AA36" s="34">
        <v>93.015000000000001</v>
      </c>
      <c r="AB36" s="34">
        <v>88.972666666666669</v>
      </c>
      <c r="AC36" s="34">
        <v>92.437857142857141</v>
      </c>
      <c r="AD36" s="34">
        <v>93.730714285714299</v>
      </c>
      <c r="AE36" s="34">
        <v>90.21</v>
      </c>
      <c r="AF36" s="34">
        <v>88.536923076923088</v>
      </c>
      <c r="AG36" s="34">
        <v>88.533846153846156</v>
      </c>
      <c r="AH36" s="34">
        <v>88.389230769230764</v>
      </c>
      <c r="AI36" s="34">
        <v>81.819999999999993</v>
      </c>
      <c r="AJ36" s="34">
        <v>81.689285714285717</v>
      </c>
      <c r="AK36" s="34">
        <v>76.569999999999993</v>
      </c>
      <c r="AL36" s="34">
        <v>76.38384615384615</v>
      </c>
    </row>
    <row r="37" spans="1:38" x14ac:dyDescent="0.3">
      <c r="A37" s="16"/>
      <c r="B37" s="16">
        <f>B35</f>
        <v>53068</v>
      </c>
      <c r="C37" s="33" t="str">
        <f>C36</f>
        <v>Quiévrain</v>
      </c>
      <c r="D37" s="41" t="s">
        <v>27</v>
      </c>
      <c r="E37" s="42">
        <v>27.90909090909091</v>
      </c>
      <c r="F37" s="34">
        <v>28.35</v>
      </c>
      <c r="G37" s="34">
        <v>29.722222222222221</v>
      </c>
      <c r="H37" s="34">
        <v>24.764705882352942</v>
      </c>
      <c r="I37" s="34">
        <v>26.8</v>
      </c>
      <c r="J37" s="34">
        <v>26.76923076923077</v>
      </c>
      <c r="K37" s="34">
        <v>27.727272727272727</v>
      </c>
      <c r="L37" s="34">
        <v>28.272727272727273</v>
      </c>
      <c r="M37" s="34">
        <v>28.727272727272727</v>
      </c>
      <c r="N37" s="34">
        <v>27.272727272727273</v>
      </c>
      <c r="O37" s="34">
        <v>28.90909090909091</v>
      </c>
      <c r="P37" s="34">
        <v>30</v>
      </c>
      <c r="Q37" s="34">
        <v>29.8</v>
      </c>
      <c r="R37" s="34">
        <v>26.5</v>
      </c>
      <c r="S37" s="34">
        <v>25.6</v>
      </c>
      <c r="T37" s="34">
        <v>29.875</v>
      </c>
      <c r="U37" s="34">
        <v>33.857142857142854</v>
      </c>
      <c r="V37" s="34">
        <v>33.833333333333336</v>
      </c>
      <c r="W37" s="34">
        <v>34.833333333333336</v>
      </c>
      <c r="X37" s="34">
        <v>36.166666666666664</v>
      </c>
      <c r="Y37" s="34">
        <v>42.6</v>
      </c>
      <c r="Z37" s="34">
        <v>38.833333333333336</v>
      </c>
      <c r="AA37" s="34">
        <v>38.4</v>
      </c>
      <c r="AB37" s="34">
        <v>38.200000000000003</v>
      </c>
      <c r="AC37" s="34">
        <v>42.4</v>
      </c>
      <c r="AD37" s="34" t="s">
        <v>91</v>
      </c>
      <c r="AE37" s="34" t="s">
        <v>91</v>
      </c>
      <c r="AF37" s="34" t="s">
        <v>91</v>
      </c>
      <c r="AG37" s="34" t="s">
        <v>91</v>
      </c>
      <c r="AH37" s="34" t="s">
        <v>91</v>
      </c>
      <c r="AI37" s="34" t="s">
        <v>91</v>
      </c>
      <c r="AJ37" s="34" t="s">
        <v>91</v>
      </c>
      <c r="AK37" s="34" t="s">
        <v>91</v>
      </c>
      <c r="AL37" s="34" t="s">
        <v>91</v>
      </c>
    </row>
    <row r="38" spans="1:38" x14ac:dyDescent="0.3">
      <c r="A38" s="16"/>
      <c r="B38" s="16">
        <f>B35</f>
        <v>53068</v>
      </c>
      <c r="C38" s="33" t="str">
        <f>C37</f>
        <v>Quiévrain</v>
      </c>
      <c r="D38" s="41" t="s">
        <v>28</v>
      </c>
      <c r="E38" s="42">
        <v>24.75</v>
      </c>
      <c r="F38" s="34">
        <v>21.6</v>
      </c>
      <c r="G38" s="34">
        <v>21.833333333333332</v>
      </c>
      <c r="H38" s="34">
        <v>23.90909090909091</v>
      </c>
      <c r="I38" s="34">
        <v>21.25</v>
      </c>
      <c r="J38" s="34">
        <v>23.25</v>
      </c>
      <c r="K38" s="34">
        <v>22.076923076923077</v>
      </c>
      <c r="L38" s="34">
        <v>24.777777777777779</v>
      </c>
      <c r="M38" s="34">
        <v>25.444444444444443</v>
      </c>
      <c r="N38" s="34">
        <v>25.111111111111111</v>
      </c>
      <c r="O38" s="34">
        <v>28.111111111111111</v>
      </c>
      <c r="P38" s="34">
        <v>24</v>
      </c>
      <c r="Q38" s="34">
        <v>26.111111111111111</v>
      </c>
      <c r="R38" s="34">
        <v>25</v>
      </c>
      <c r="S38" s="34">
        <v>23.7</v>
      </c>
      <c r="T38" s="34">
        <v>24.5</v>
      </c>
      <c r="U38" s="34">
        <v>24.444444444444443</v>
      </c>
      <c r="V38" s="34">
        <v>27</v>
      </c>
      <c r="W38" s="34">
        <v>27.222222222222221</v>
      </c>
      <c r="X38" s="34">
        <v>28.333333333333332</v>
      </c>
      <c r="Y38" s="34">
        <v>29.428571428571427</v>
      </c>
      <c r="Z38" s="34">
        <v>32.166666666666664</v>
      </c>
      <c r="AA38" s="34">
        <v>34</v>
      </c>
      <c r="AB38" s="34">
        <v>24.333333333333332</v>
      </c>
      <c r="AC38" s="34">
        <v>27.5</v>
      </c>
      <c r="AD38" s="34">
        <v>25.75</v>
      </c>
      <c r="AE38" s="34">
        <v>27.25</v>
      </c>
      <c r="AF38" s="34">
        <v>28.25</v>
      </c>
      <c r="AG38" s="34">
        <v>28</v>
      </c>
      <c r="AH38" s="34">
        <v>28.25</v>
      </c>
      <c r="AI38" s="34">
        <v>29.25</v>
      </c>
      <c r="AJ38" s="34">
        <v>25.25</v>
      </c>
      <c r="AK38" s="34">
        <v>29</v>
      </c>
      <c r="AL38" s="34">
        <v>27.5</v>
      </c>
    </row>
    <row r="39" spans="1:38" x14ac:dyDescent="0.3">
      <c r="A39" s="26"/>
      <c r="B39" s="26">
        <v>53070</v>
      </c>
      <c r="C39" s="27" t="s">
        <v>123</v>
      </c>
      <c r="D39" s="44" t="s">
        <v>12</v>
      </c>
      <c r="E39" s="43">
        <v>99</v>
      </c>
      <c r="F39" s="35">
        <v>100</v>
      </c>
      <c r="G39" s="35">
        <v>97</v>
      </c>
      <c r="H39" s="35">
        <v>93</v>
      </c>
      <c r="I39" s="35">
        <v>86</v>
      </c>
      <c r="J39" s="35">
        <v>83</v>
      </c>
      <c r="K39" s="35">
        <v>76</v>
      </c>
      <c r="L39" s="35">
        <v>72</v>
      </c>
      <c r="M39" s="35">
        <v>72</v>
      </c>
      <c r="N39" s="35">
        <v>66</v>
      </c>
      <c r="O39" s="35">
        <v>62</v>
      </c>
      <c r="P39" s="35">
        <v>56</v>
      </c>
      <c r="Q39" s="35">
        <v>51</v>
      </c>
      <c r="R39" s="35">
        <v>48</v>
      </c>
      <c r="S39" s="35">
        <v>46</v>
      </c>
      <c r="T39" s="35">
        <v>41</v>
      </c>
      <c r="U39" s="35">
        <v>40</v>
      </c>
      <c r="V39" s="35">
        <v>38</v>
      </c>
      <c r="W39" s="35">
        <v>35</v>
      </c>
      <c r="X39" s="35">
        <v>32</v>
      </c>
      <c r="Y39" s="35">
        <v>29</v>
      </c>
      <c r="Z39" s="35">
        <v>30</v>
      </c>
      <c r="AA39" s="35">
        <v>29</v>
      </c>
      <c r="AB39" s="35">
        <v>28</v>
      </c>
      <c r="AC39" s="35">
        <v>25</v>
      </c>
      <c r="AD39" s="35">
        <v>25</v>
      </c>
      <c r="AE39" s="35">
        <v>26</v>
      </c>
      <c r="AF39" s="35">
        <v>29</v>
      </c>
      <c r="AG39" s="35">
        <v>29</v>
      </c>
      <c r="AH39" s="35">
        <v>28</v>
      </c>
      <c r="AI39" s="35">
        <v>28</v>
      </c>
      <c r="AJ39" s="35">
        <v>27</v>
      </c>
      <c r="AK39" s="35">
        <v>27</v>
      </c>
      <c r="AL39" s="35">
        <v>27</v>
      </c>
    </row>
    <row r="40" spans="1:38" x14ac:dyDescent="0.3">
      <c r="A40" s="16"/>
      <c r="B40" s="16">
        <f>B39</f>
        <v>53070</v>
      </c>
      <c r="C40" s="33" t="str">
        <f>C39</f>
        <v>Saint-Ghislain</v>
      </c>
      <c r="D40" s="41" t="s">
        <v>29</v>
      </c>
      <c r="E40" s="42">
        <v>21.641919191919193</v>
      </c>
      <c r="F40" s="34">
        <v>21.014899999999997</v>
      </c>
      <c r="G40" s="34">
        <v>21.481237113402063</v>
      </c>
      <c r="H40" s="34">
        <v>21.658172043010754</v>
      </c>
      <c r="I40" s="34">
        <v>23.780581395348836</v>
      </c>
      <c r="J40" s="34">
        <v>24.476506024096384</v>
      </c>
      <c r="K40" s="34">
        <v>25.944078947368421</v>
      </c>
      <c r="L40" s="34">
        <v>26.895694444444445</v>
      </c>
      <c r="M40" s="34">
        <v>27.017083333333336</v>
      </c>
      <c r="N40" s="34">
        <v>29.741969696969694</v>
      </c>
      <c r="O40" s="34">
        <v>31.543387096774197</v>
      </c>
      <c r="P40" s="34">
        <v>32.817500000000003</v>
      </c>
      <c r="Q40" s="34">
        <v>35.665294117647058</v>
      </c>
      <c r="R40" s="34">
        <v>36.701250000000002</v>
      </c>
      <c r="S40" s="34">
        <v>35.923260869565212</v>
      </c>
      <c r="T40" s="34">
        <v>39.790731707317072</v>
      </c>
      <c r="U40" s="34">
        <v>39.072749999999999</v>
      </c>
      <c r="V40" s="34">
        <v>40.25342105263158</v>
      </c>
      <c r="W40" s="34">
        <v>43.151142857142858</v>
      </c>
      <c r="X40" s="34">
        <v>43.194375000000001</v>
      </c>
      <c r="Y40" s="34">
        <v>46.708275862068966</v>
      </c>
      <c r="Z40" s="34">
        <v>47.166333333333334</v>
      </c>
      <c r="AA40" s="34">
        <v>51.576551724137936</v>
      </c>
      <c r="AB40" s="34">
        <v>51.929285714285719</v>
      </c>
      <c r="AC40" s="34">
        <v>60.7012</v>
      </c>
      <c r="AD40" s="34">
        <v>60.458159999999999</v>
      </c>
      <c r="AE40" s="34">
        <v>57.953076923076921</v>
      </c>
      <c r="AF40" s="34">
        <v>55.713103448275859</v>
      </c>
      <c r="AG40" s="34">
        <v>55.35793103448276</v>
      </c>
      <c r="AH40" s="34">
        <v>57.641785714285717</v>
      </c>
      <c r="AI40" s="34">
        <v>59.391785714285717</v>
      </c>
      <c r="AJ40" s="34">
        <v>61.982962962962965</v>
      </c>
      <c r="AK40" s="34">
        <v>59.90814814814815</v>
      </c>
      <c r="AL40" s="34">
        <v>59.76592592592592</v>
      </c>
    </row>
    <row r="41" spans="1:38" x14ac:dyDescent="0.3">
      <c r="A41" s="16"/>
      <c r="B41" s="16">
        <f>B39</f>
        <v>53070</v>
      </c>
      <c r="C41" s="33" t="str">
        <f>C40</f>
        <v>Saint-Ghislain</v>
      </c>
      <c r="D41" s="41" t="s">
        <v>27</v>
      </c>
      <c r="E41" s="42">
        <v>35.340000000000003</v>
      </c>
      <c r="F41" s="34">
        <v>32.692307692307693</v>
      </c>
      <c r="G41" s="34">
        <v>33.186046511627907</v>
      </c>
      <c r="H41" s="34">
        <v>33.292682926829265</v>
      </c>
      <c r="I41" s="34">
        <v>35.763157894736842</v>
      </c>
      <c r="J41" s="34">
        <v>33.918918918918919</v>
      </c>
      <c r="K41" s="34">
        <v>31.46875</v>
      </c>
      <c r="L41" s="34">
        <v>30.833333333333332</v>
      </c>
      <c r="M41" s="34">
        <v>31.758620689655171</v>
      </c>
      <c r="N41" s="34">
        <v>34.03846153846154</v>
      </c>
      <c r="O41" s="34">
        <v>33.840000000000003</v>
      </c>
      <c r="P41" s="34">
        <v>38.840000000000003</v>
      </c>
      <c r="Q41" s="34">
        <v>37.18181818181818</v>
      </c>
      <c r="R41" s="34">
        <v>41</v>
      </c>
      <c r="S41" s="34">
        <v>44.1875</v>
      </c>
      <c r="T41" s="34">
        <v>41.6875</v>
      </c>
      <c r="U41" s="34">
        <v>40</v>
      </c>
      <c r="V41" s="34">
        <v>41.714285714285715</v>
      </c>
      <c r="W41" s="34">
        <v>41.785714285714285</v>
      </c>
      <c r="X41" s="34">
        <v>42.142857142857146</v>
      </c>
      <c r="Y41" s="34">
        <v>41.769230769230766</v>
      </c>
      <c r="Z41" s="34">
        <v>46.75</v>
      </c>
      <c r="AA41" s="34">
        <v>47.916666666666664</v>
      </c>
      <c r="AB41" s="34">
        <v>52.416666666666664</v>
      </c>
      <c r="AC41" s="34">
        <v>47.285714285714285</v>
      </c>
      <c r="AD41" s="34">
        <v>48.357142857142854</v>
      </c>
      <c r="AE41" s="34">
        <v>49</v>
      </c>
      <c r="AF41" s="34">
        <v>67.777777777777771</v>
      </c>
      <c r="AG41" s="34">
        <v>65.5</v>
      </c>
      <c r="AH41" s="34">
        <v>79.444444444444443</v>
      </c>
      <c r="AI41" s="34">
        <v>83.125</v>
      </c>
      <c r="AJ41" s="34">
        <v>86.25</v>
      </c>
      <c r="AK41" s="34">
        <v>82.625</v>
      </c>
      <c r="AL41" s="34">
        <v>88.5</v>
      </c>
    </row>
    <row r="42" spans="1:38" x14ac:dyDescent="0.3">
      <c r="A42" s="16"/>
      <c r="B42" s="16">
        <f>B39</f>
        <v>53070</v>
      </c>
      <c r="C42" s="33" t="str">
        <f>C41</f>
        <v>Saint-Ghislain</v>
      </c>
      <c r="D42" s="41" t="s">
        <v>28</v>
      </c>
      <c r="E42" s="42">
        <v>11.416666666666666</v>
      </c>
      <c r="F42" s="34">
        <v>17.416666666666668</v>
      </c>
      <c r="G42" s="34">
        <v>14.466666666666667</v>
      </c>
      <c r="H42" s="34">
        <v>17</v>
      </c>
      <c r="I42" s="34">
        <v>15.894736842105264</v>
      </c>
      <c r="J42" s="34">
        <v>17.761904761904763</v>
      </c>
      <c r="K42" s="34">
        <v>18.761904761904763</v>
      </c>
      <c r="L42" s="34">
        <v>19.636363636363637</v>
      </c>
      <c r="M42" s="34">
        <v>19.559999999999999</v>
      </c>
      <c r="N42" s="34">
        <v>23.08</v>
      </c>
      <c r="O42" s="34">
        <v>21.2</v>
      </c>
      <c r="P42" s="34">
        <v>21</v>
      </c>
      <c r="Q42" s="34">
        <v>21.136363636363637</v>
      </c>
      <c r="R42" s="34">
        <v>21.863636363636363</v>
      </c>
      <c r="S42" s="34">
        <v>22.428571428571427</v>
      </c>
      <c r="T42" s="34">
        <v>20.952380952380953</v>
      </c>
      <c r="U42" s="34">
        <v>22.1</v>
      </c>
      <c r="V42" s="34">
        <v>24.428571428571427</v>
      </c>
      <c r="W42" s="34">
        <v>25.842105263157894</v>
      </c>
      <c r="X42" s="34">
        <v>25.133333333333333</v>
      </c>
      <c r="Y42" s="34">
        <v>26.076923076923077</v>
      </c>
      <c r="Z42" s="34">
        <v>24.6</v>
      </c>
      <c r="AA42" s="34">
        <v>26.125</v>
      </c>
      <c r="AB42" s="34">
        <v>29.357142857142858</v>
      </c>
      <c r="AC42" s="34">
        <v>23.076923076923077</v>
      </c>
      <c r="AD42" s="34">
        <v>25.384615384615383</v>
      </c>
      <c r="AE42" s="34">
        <v>32.9</v>
      </c>
      <c r="AF42" s="34">
        <v>31.272727272727273</v>
      </c>
      <c r="AG42" s="34">
        <v>31.083333333333332</v>
      </c>
      <c r="AH42" s="34">
        <v>29.333333333333332</v>
      </c>
      <c r="AI42" s="34">
        <v>32.166666666666664</v>
      </c>
      <c r="AJ42" s="34">
        <v>29.416666666666668</v>
      </c>
      <c r="AK42" s="34">
        <v>31.416666666666668</v>
      </c>
      <c r="AL42" s="34">
        <v>27.583333333333332</v>
      </c>
    </row>
    <row r="43" spans="1:38" x14ac:dyDescent="0.3">
      <c r="A43" s="26"/>
      <c r="B43" s="26">
        <v>53082</v>
      </c>
      <c r="C43" s="27" t="s">
        <v>124</v>
      </c>
      <c r="D43" s="44" t="s">
        <v>12</v>
      </c>
      <c r="E43" s="43">
        <v>11</v>
      </c>
      <c r="F43" s="35">
        <v>10</v>
      </c>
      <c r="G43" s="35">
        <v>10</v>
      </c>
      <c r="H43" s="35">
        <v>8</v>
      </c>
      <c r="I43" s="35">
        <v>8</v>
      </c>
      <c r="J43" s="35">
        <v>8</v>
      </c>
      <c r="K43" s="35">
        <v>8</v>
      </c>
      <c r="L43" s="35">
        <v>8</v>
      </c>
      <c r="M43" s="35">
        <v>8</v>
      </c>
      <c r="N43" s="35">
        <v>8</v>
      </c>
      <c r="O43" s="35">
        <v>8</v>
      </c>
      <c r="P43" s="35">
        <v>8</v>
      </c>
      <c r="Q43" s="35">
        <v>8</v>
      </c>
      <c r="R43" s="35">
        <v>8</v>
      </c>
      <c r="S43" s="35">
        <v>8</v>
      </c>
      <c r="T43" s="35">
        <v>8</v>
      </c>
      <c r="U43" s="35">
        <v>8</v>
      </c>
      <c r="V43" s="35">
        <v>8</v>
      </c>
      <c r="W43" s="35">
        <v>6</v>
      </c>
      <c r="X43" s="35">
        <v>6</v>
      </c>
      <c r="Y43" s="35">
        <v>6</v>
      </c>
      <c r="Z43" s="35" t="s">
        <v>92</v>
      </c>
      <c r="AA43" s="35" t="s">
        <v>92</v>
      </c>
      <c r="AB43" s="35" t="s">
        <v>92</v>
      </c>
      <c r="AC43" s="35" t="s">
        <v>92</v>
      </c>
      <c r="AD43" s="35" t="s">
        <v>92</v>
      </c>
      <c r="AE43" s="35" t="s">
        <v>92</v>
      </c>
      <c r="AF43" s="35" t="s">
        <v>92</v>
      </c>
      <c r="AG43" s="35" t="s">
        <v>92</v>
      </c>
      <c r="AH43" s="35" t="s">
        <v>92</v>
      </c>
      <c r="AI43" s="35" t="s">
        <v>92</v>
      </c>
      <c r="AJ43" s="35" t="s">
        <v>92</v>
      </c>
      <c r="AK43" s="35" t="s">
        <v>92</v>
      </c>
      <c r="AL43" s="35" t="s">
        <v>92</v>
      </c>
    </row>
    <row r="44" spans="1:38" x14ac:dyDescent="0.3">
      <c r="A44" s="16"/>
      <c r="B44" s="16">
        <f>B43</f>
        <v>53082</v>
      </c>
      <c r="C44" s="33" t="str">
        <f>C43</f>
        <v>Colfontaine</v>
      </c>
      <c r="D44" s="41" t="s">
        <v>29</v>
      </c>
      <c r="E44" s="42">
        <v>24.187272727272724</v>
      </c>
      <c r="F44" s="34">
        <v>26.71</v>
      </c>
      <c r="G44" s="34">
        <v>27.041</v>
      </c>
      <c r="H44" s="34">
        <v>39.6175</v>
      </c>
      <c r="I44" s="34">
        <v>31.83</v>
      </c>
      <c r="J44" s="34">
        <v>27.418749999999999</v>
      </c>
      <c r="K44" s="34">
        <v>26.571249999999999</v>
      </c>
      <c r="L44" s="34">
        <v>26.372499999999999</v>
      </c>
      <c r="M44" s="34">
        <v>26.475000000000001</v>
      </c>
      <c r="N44" s="34">
        <v>26.002500000000001</v>
      </c>
      <c r="O44" s="34">
        <v>25.88</v>
      </c>
      <c r="P44" s="34">
        <v>25.76125</v>
      </c>
      <c r="Q44" s="34">
        <v>20.946249999999999</v>
      </c>
      <c r="R44" s="34">
        <v>27.004999999999999</v>
      </c>
      <c r="S44" s="34">
        <v>26.6875</v>
      </c>
      <c r="T44" s="34">
        <v>27.412500000000001</v>
      </c>
      <c r="U44" s="34">
        <v>27.315000000000001</v>
      </c>
      <c r="V44" s="34">
        <v>27.337499999999999</v>
      </c>
      <c r="W44" s="34">
        <v>25.493333333333336</v>
      </c>
      <c r="X44" s="34">
        <v>25.376666666666665</v>
      </c>
      <c r="Y44" s="34">
        <v>26.418333333333337</v>
      </c>
      <c r="Z44" s="34" t="s">
        <v>91</v>
      </c>
      <c r="AA44" s="34" t="s">
        <v>91</v>
      </c>
      <c r="AB44" s="34" t="s">
        <v>91</v>
      </c>
      <c r="AC44" s="34" t="s">
        <v>91</v>
      </c>
      <c r="AD44" s="34" t="s">
        <v>91</v>
      </c>
      <c r="AE44" s="34" t="s">
        <v>91</v>
      </c>
      <c r="AF44" s="34" t="s">
        <v>91</v>
      </c>
      <c r="AG44" s="34" t="s">
        <v>91</v>
      </c>
      <c r="AH44" s="34" t="s">
        <v>91</v>
      </c>
      <c r="AI44" s="34" t="s">
        <v>91</v>
      </c>
      <c r="AJ44" s="34" t="s">
        <v>91</v>
      </c>
      <c r="AK44" s="34" t="s">
        <v>91</v>
      </c>
      <c r="AL44" s="34" t="s">
        <v>91</v>
      </c>
    </row>
    <row r="45" spans="1:38" x14ac:dyDescent="0.3">
      <c r="A45" s="16"/>
      <c r="B45" s="16">
        <f>B43</f>
        <v>53082</v>
      </c>
      <c r="C45" s="33" t="str">
        <f>C44</f>
        <v>Colfontaine</v>
      </c>
      <c r="D45" s="41" t="s">
        <v>27</v>
      </c>
      <c r="E45" s="42">
        <v>36</v>
      </c>
      <c r="F45" s="34">
        <v>33.799999999999997</v>
      </c>
      <c r="G45" s="34">
        <v>33.4</v>
      </c>
      <c r="H45" s="34" t="s">
        <v>91</v>
      </c>
      <c r="I45" s="34" t="s">
        <v>91</v>
      </c>
      <c r="J45" s="34" t="s">
        <v>91</v>
      </c>
      <c r="K45" s="34">
        <v>37.25</v>
      </c>
      <c r="L45" s="34">
        <v>35.5</v>
      </c>
      <c r="M45" s="34" t="s">
        <v>91</v>
      </c>
      <c r="N45" s="34" t="s">
        <v>91</v>
      </c>
      <c r="O45" s="34" t="s">
        <v>91</v>
      </c>
      <c r="P45" s="34" t="s">
        <v>91</v>
      </c>
      <c r="Q45" s="34" t="s">
        <v>91</v>
      </c>
      <c r="R45" s="34" t="s">
        <v>91</v>
      </c>
      <c r="S45" s="34" t="s">
        <v>91</v>
      </c>
      <c r="T45" s="34" t="s">
        <v>91</v>
      </c>
      <c r="U45" s="34" t="s">
        <v>91</v>
      </c>
      <c r="V45" s="34" t="s">
        <v>91</v>
      </c>
      <c r="W45" s="34" t="s">
        <v>91</v>
      </c>
      <c r="X45" s="34" t="s">
        <v>91</v>
      </c>
      <c r="Y45" s="34" t="s">
        <v>91</v>
      </c>
      <c r="Z45" s="34" t="s">
        <v>91</v>
      </c>
      <c r="AA45" s="34" t="s">
        <v>91</v>
      </c>
      <c r="AB45" s="34" t="s">
        <v>91</v>
      </c>
      <c r="AC45" s="34" t="s">
        <v>91</v>
      </c>
      <c r="AD45" s="34" t="s">
        <v>91</v>
      </c>
      <c r="AE45" s="34" t="s">
        <v>91</v>
      </c>
      <c r="AF45" s="34" t="s">
        <v>91</v>
      </c>
      <c r="AG45" s="34" t="s">
        <v>91</v>
      </c>
      <c r="AH45" s="34" t="s">
        <v>91</v>
      </c>
      <c r="AI45" s="34" t="s">
        <v>91</v>
      </c>
      <c r="AJ45" s="34" t="s">
        <v>91</v>
      </c>
      <c r="AK45" s="34" t="s">
        <v>91</v>
      </c>
      <c r="AL45" s="34" t="s">
        <v>91</v>
      </c>
    </row>
    <row r="46" spans="1:38" x14ac:dyDescent="0.3">
      <c r="A46" s="16"/>
      <c r="B46" s="16">
        <f>B43</f>
        <v>53082</v>
      </c>
      <c r="C46" s="33" t="str">
        <f>C45</f>
        <v>Colfontaine</v>
      </c>
      <c r="D46" s="41" t="s">
        <v>28</v>
      </c>
      <c r="E46" s="42" t="s">
        <v>91</v>
      </c>
      <c r="F46" s="34" t="s">
        <v>91</v>
      </c>
      <c r="G46" s="34" t="s">
        <v>91</v>
      </c>
      <c r="H46" s="34" t="s">
        <v>91</v>
      </c>
      <c r="I46" s="34" t="s">
        <v>91</v>
      </c>
      <c r="J46" s="34" t="s">
        <v>91</v>
      </c>
      <c r="K46" s="34" t="s">
        <v>91</v>
      </c>
      <c r="L46" s="34" t="s">
        <v>91</v>
      </c>
      <c r="M46" s="34" t="s">
        <v>91</v>
      </c>
      <c r="N46" s="34" t="s">
        <v>91</v>
      </c>
      <c r="O46" s="34" t="s">
        <v>91</v>
      </c>
      <c r="P46" s="34" t="s">
        <v>91</v>
      </c>
      <c r="Q46" s="34" t="s">
        <v>91</v>
      </c>
      <c r="R46" s="34" t="s">
        <v>91</v>
      </c>
      <c r="S46" s="34" t="s">
        <v>91</v>
      </c>
      <c r="T46" s="34" t="s">
        <v>91</v>
      </c>
      <c r="U46" s="34" t="s">
        <v>91</v>
      </c>
      <c r="V46" s="34" t="s">
        <v>91</v>
      </c>
      <c r="W46" s="34" t="s">
        <v>91</v>
      </c>
      <c r="X46" s="34" t="s">
        <v>91</v>
      </c>
      <c r="Y46" s="34" t="s">
        <v>91</v>
      </c>
      <c r="Z46" s="34" t="s">
        <v>91</v>
      </c>
      <c r="AA46" s="34" t="s">
        <v>91</v>
      </c>
      <c r="AB46" s="34" t="s">
        <v>91</v>
      </c>
      <c r="AC46" s="34" t="s">
        <v>91</v>
      </c>
      <c r="AD46" s="34" t="s">
        <v>91</v>
      </c>
      <c r="AE46" s="34" t="s">
        <v>91</v>
      </c>
      <c r="AF46" s="34" t="s">
        <v>91</v>
      </c>
      <c r="AG46" s="34" t="s">
        <v>91</v>
      </c>
      <c r="AH46" s="34" t="s">
        <v>91</v>
      </c>
      <c r="AI46" s="34" t="s">
        <v>91</v>
      </c>
      <c r="AJ46" s="34" t="s">
        <v>91</v>
      </c>
      <c r="AK46" s="34" t="s">
        <v>91</v>
      </c>
      <c r="AL46" s="34" t="s">
        <v>91</v>
      </c>
    </row>
    <row r="47" spans="1:38" x14ac:dyDescent="0.3">
      <c r="A47" s="26"/>
      <c r="B47" s="26">
        <v>53083</v>
      </c>
      <c r="C47" s="27" t="s">
        <v>125</v>
      </c>
      <c r="D47" s="44" t="s">
        <v>12</v>
      </c>
      <c r="E47" s="43">
        <v>116</v>
      </c>
      <c r="F47" s="35">
        <v>115</v>
      </c>
      <c r="G47" s="35">
        <v>110</v>
      </c>
      <c r="H47" s="35">
        <v>103</v>
      </c>
      <c r="I47" s="35">
        <v>92</v>
      </c>
      <c r="J47" s="35">
        <v>89</v>
      </c>
      <c r="K47" s="35">
        <v>84</v>
      </c>
      <c r="L47" s="35">
        <v>81</v>
      </c>
      <c r="M47" s="35">
        <v>82</v>
      </c>
      <c r="N47" s="35">
        <v>82</v>
      </c>
      <c r="O47" s="35">
        <v>80</v>
      </c>
      <c r="P47" s="35">
        <v>75</v>
      </c>
      <c r="Q47" s="35">
        <v>73</v>
      </c>
      <c r="R47" s="35">
        <v>71</v>
      </c>
      <c r="S47" s="35">
        <v>69</v>
      </c>
      <c r="T47" s="35">
        <v>65</v>
      </c>
      <c r="U47" s="35">
        <v>60</v>
      </c>
      <c r="V47" s="35">
        <v>57</v>
      </c>
      <c r="W47" s="35">
        <v>56</v>
      </c>
      <c r="X47" s="35">
        <v>55</v>
      </c>
      <c r="Y47" s="35">
        <v>55</v>
      </c>
      <c r="Z47" s="35">
        <v>54</v>
      </c>
      <c r="AA47" s="35">
        <v>56</v>
      </c>
      <c r="AB47" s="35">
        <v>51</v>
      </c>
      <c r="AC47" s="35">
        <v>51</v>
      </c>
      <c r="AD47" s="35">
        <v>49</v>
      </c>
      <c r="AE47" s="35">
        <v>52</v>
      </c>
      <c r="AF47" s="35">
        <v>47</v>
      </c>
      <c r="AG47" s="35">
        <v>50</v>
      </c>
      <c r="AH47" s="35">
        <v>49</v>
      </c>
      <c r="AI47" s="35">
        <v>49</v>
      </c>
      <c r="AJ47" s="35">
        <v>49</v>
      </c>
      <c r="AK47" s="35">
        <v>49</v>
      </c>
      <c r="AL47" s="35">
        <v>46</v>
      </c>
    </row>
    <row r="48" spans="1:38" x14ac:dyDescent="0.3">
      <c r="A48" s="16"/>
      <c r="B48" s="16">
        <f>B47</f>
        <v>53083</v>
      </c>
      <c r="C48" s="33" t="str">
        <f>C47</f>
        <v>Honnelles</v>
      </c>
      <c r="D48" s="41" t="s">
        <v>29</v>
      </c>
      <c r="E48" s="42">
        <v>26.813017241379313</v>
      </c>
      <c r="F48" s="34">
        <v>27.080956521739132</v>
      </c>
      <c r="G48" s="34">
        <v>27.882181818181817</v>
      </c>
      <c r="H48" s="34">
        <v>29.830679611650485</v>
      </c>
      <c r="I48" s="34">
        <v>34.368152173913046</v>
      </c>
      <c r="J48" s="34">
        <v>35.641910112359554</v>
      </c>
      <c r="K48" s="34">
        <v>38.439880952380953</v>
      </c>
      <c r="L48" s="34">
        <v>39.721234567901234</v>
      </c>
      <c r="M48" s="34">
        <v>39.701463414634148</v>
      </c>
      <c r="N48" s="34">
        <v>40.071219512195121</v>
      </c>
      <c r="O48" s="34">
        <v>40.268124999999998</v>
      </c>
      <c r="P48" s="34">
        <v>40.301733333333331</v>
      </c>
      <c r="Q48" s="34">
        <v>42.209589041095889</v>
      </c>
      <c r="R48" s="34">
        <v>43.706197183098595</v>
      </c>
      <c r="S48" s="34">
        <v>44.634347826086959</v>
      </c>
      <c r="T48" s="34">
        <v>47.025384615384617</v>
      </c>
      <c r="U48" s="34">
        <v>48.441000000000003</v>
      </c>
      <c r="V48" s="34">
        <v>50.996140350877198</v>
      </c>
      <c r="W48" s="34">
        <v>51.825357142857143</v>
      </c>
      <c r="X48" s="34">
        <v>52.447636363636363</v>
      </c>
      <c r="Y48" s="34">
        <v>53.049454545454545</v>
      </c>
      <c r="Z48" s="34">
        <v>48.434814814814814</v>
      </c>
      <c r="AA48" s="34">
        <v>43.954285714285717</v>
      </c>
      <c r="AB48" s="34">
        <v>48.136470588235298</v>
      </c>
      <c r="AC48" s="34">
        <v>48.835882352941184</v>
      </c>
      <c r="AD48" s="34">
        <v>52.555714285714288</v>
      </c>
      <c r="AE48" s="34">
        <v>49.352692307692308</v>
      </c>
      <c r="AF48" s="34">
        <v>50.645957446808509</v>
      </c>
      <c r="AG48" s="34">
        <v>51.625600000000006</v>
      </c>
      <c r="AH48" s="34">
        <v>51.231632653061226</v>
      </c>
      <c r="AI48" s="34">
        <v>54.178571428571431</v>
      </c>
      <c r="AJ48" s="34">
        <v>53.408163265306122</v>
      </c>
      <c r="AK48" s="34">
        <v>52.934489795918374</v>
      </c>
      <c r="AL48" s="34">
        <v>54.523043478260867</v>
      </c>
    </row>
    <row r="49" spans="1:38" x14ac:dyDescent="0.3">
      <c r="A49" s="16"/>
      <c r="B49" s="16">
        <f>B47</f>
        <v>53083</v>
      </c>
      <c r="C49" s="33" t="str">
        <f>C48</f>
        <v>Honnelles</v>
      </c>
      <c r="D49" s="41" t="s">
        <v>27</v>
      </c>
      <c r="E49" s="42">
        <v>25.491228070175438</v>
      </c>
      <c r="F49" s="34">
        <v>27.471698113207548</v>
      </c>
      <c r="G49" s="34">
        <v>28.104166666666668</v>
      </c>
      <c r="H49" s="34">
        <v>27.651162790697676</v>
      </c>
      <c r="I49" s="34">
        <v>29.658536585365855</v>
      </c>
      <c r="J49" s="34">
        <v>28.785714285714285</v>
      </c>
      <c r="K49" s="34">
        <v>28.925000000000001</v>
      </c>
      <c r="L49" s="34">
        <v>27.55263157894737</v>
      </c>
      <c r="M49" s="34">
        <v>28.048780487804876</v>
      </c>
      <c r="N49" s="34">
        <v>27.358974358974358</v>
      </c>
      <c r="O49" s="34">
        <v>28.411764705882351</v>
      </c>
      <c r="P49" s="34">
        <v>29.46875</v>
      </c>
      <c r="Q49" s="34">
        <v>29.4375</v>
      </c>
      <c r="R49" s="34">
        <v>29.482758620689655</v>
      </c>
      <c r="S49" s="34">
        <v>27.733333333333334</v>
      </c>
      <c r="T49" s="34">
        <v>26.75</v>
      </c>
      <c r="U49" s="34">
        <v>26.76</v>
      </c>
      <c r="V49" s="34">
        <v>28.56</v>
      </c>
      <c r="W49" s="34">
        <v>34.85</v>
      </c>
      <c r="X49" s="34">
        <v>35.049999999999997</v>
      </c>
      <c r="Y49" s="34">
        <v>34.047619047619051</v>
      </c>
      <c r="Z49" s="34">
        <v>36.578947368421055</v>
      </c>
      <c r="AA49" s="34">
        <v>39.444444444444443</v>
      </c>
      <c r="AB49" s="34">
        <v>39.882352941176471</v>
      </c>
      <c r="AC49" s="34">
        <v>42.944444444444443</v>
      </c>
      <c r="AD49" s="34">
        <v>40</v>
      </c>
      <c r="AE49" s="34">
        <v>43.785714285714285</v>
      </c>
      <c r="AF49" s="34">
        <v>38.857142857142854</v>
      </c>
      <c r="AG49" s="34">
        <v>40.9375</v>
      </c>
      <c r="AH49" s="34">
        <v>40.769230769230766</v>
      </c>
      <c r="AI49" s="34">
        <v>49</v>
      </c>
      <c r="AJ49" s="34">
        <v>51.909090909090907</v>
      </c>
      <c r="AK49" s="34">
        <v>51.454545454545453</v>
      </c>
      <c r="AL49" s="34">
        <v>51.727272727272727</v>
      </c>
    </row>
    <row r="50" spans="1:38" x14ac:dyDescent="0.3">
      <c r="A50" s="16"/>
      <c r="B50" s="16">
        <f>B47</f>
        <v>53083</v>
      </c>
      <c r="C50" s="33" t="str">
        <f>C49</f>
        <v>Honnelles</v>
      </c>
      <c r="D50" s="41" t="s">
        <v>28</v>
      </c>
      <c r="E50" s="42">
        <v>19.2</v>
      </c>
      <c r="F50" s="34">
        <v>18.588235294117649</v>
      </c>
      <c r="G50" s="34">
        <v>18.454545454545453</v>
      </c>
      <c r="H50" s="34">
        <v>17</v>
      </c>
      <c r="I50" s="34">
        <v>16.060606060606062</v>
      </c>
      <c r="J50" s="34">
        <v>16.46875</v>
      </c>
      <c r="K50" s="34">
        <v>16.774193548387096</v>
      </c>
      <c r="L50" s="34">
        <v>19</v>
      </c>
      <c r="M50" s="34">
        <v>15.8125</v>
      </c>
      <c r="N50" s="34">
        <v>17.757575757575758</v>
      </c>
      <c r="O50" s="34">
        <v>20.419354838709676</v>
      </c>
      <c r="P50" s="34">
        <v>21.93548387096774</v>
      </c>
      <c r="Q50" s="34">
        <v>20.535714285714285</v>
      </c>
      <c r="R50" s="34">
        <v>19.892857142857142</v>
      </c>
      <c r="S50" s="34">
        <v>18.379310344827587</v>
      </c>
      <c r="T50" s="34">
        <v>19.692307692307693</v>
      </c>
      <c r="U50" s="34">
        <v>18.32</v>
      </c>
      <c r="V50" s="34">
        <v>21.565217391304348</v>
      </c>
      <c r="W50" s="34">
        <v>22.15</v>
      </c>
      <c r="X50" s="34">
        <v>21.608695652173914</v>
      </c>
      <c r="Y50" s="34">
        <v>22.217391304347824</v>
      </c>
      <c r="Z50" s="34">
        <v>21.875</v>
      </c>
      <c r="AA50" s="34">
        <v>20.041666666666668</v>
      </c>
      <c r="AB50" s="34">
        <v>22.142857142857142</v>
      </c>
      <c r="AC50" s="34">
        <v>21.4</v>
      </c>
      <c r="AD50" s="34">
        <v>22.368421052631579</v>
      </c>
      <c r="AE50" s="34">
        <v>24.411764705882351</v>
      </c>
      <c r="AF50" s="34">
        <v>20.470588235294116</v>
      </c>
      <c r="AG50" s="34">
        <v>21.388888888888889</v>
      </c>
      <c r="AH50" s="34">
        <v>25.625</v>
      </c>
      <c r="AI50" s="34">
        <v>26.764705882352942</v>
      </c>
      <c r="AJ50" s="34">
        <v>22.833333333333332</v>
      </c>
      <c r="AK50" s="34">
        <v>24.5</v>
      </c>
      <c r="AL50" s="34">
        <v>21.647058823529413</v>
      </c>
    </row>
    <row r="51" spans="1:38" x14ac:dyDescent="0.3">
      <c r="A51" s="26"/>
      <c r="B51" s="26">
        <v>53084</v>
      </c>
      <c r="C51" s="27" t="s">
        <v>126</v>
      </c>
      <c r="D51" s="44" t="s">
        <v>12</v>
      </c>
      <c r="E51" s="43">
        <v>125</v>
      </c>
      <c r="F51" s="35">
        <v>121</v>
      </c>
      <c r="G51" s="35">
        <v>118</v>
      </c>
      <c r="H51" s="35">
        <v>117</v>
      </c>
      <c r="I51" s="35">
        <v>116</v>
      </c>
      <c r="J51" s="35">
        <v>114</v>
      </c>
      <c r="K51" s="35">
        <v>111</v>
      </c>
      <c r="L51" s="35">
        <v>107</v>
      </c>
      <c r="M51" s="35">
        <v>107</v>
      </c>
      <c r="N51" s="35">
        <v>103</v>
      </c>
      <c r="O51" s="35">
        <v>98</v>
      </c>
      <c r="P51" s="35">
        <v>101</v>
      </c>
      <c r="Q51" s="35">
        <v>94</v>
      </c>
      <c r="R51" s="35">
        <v>94</v>
      </c>
      <c r="S51" s="35">
        <v>90</v>
      </c>
      <c r="T51" s="35">
        <v>87</v>
      </c>
      <c r="U51" s="35">
        <v>85</v>
      </c>
      <c r="V51" s="35">
        <v>83</v>
      </c>
      <c r="W51" s="35">
        <v>80</v>
      </c>
      <c r="X51" s="35">
        <v>75</v>
      </c>
      <c r="Y51" s="35">
        <v>71</v>
      </c>
      <c r="Z51" s="35">
        <v>67</v>
      </c>
      <c r="AA51" s="35">
        <v>67</v>
      </c>
      <c r="AB51" s="35">
        <v>67</v>
      </c>
      <c r="AC51" s="35">
        <v>65</v>
      </c>
      <c r="AD51" s="35">
        <v>64</v>
      </c>
      <c r="AE51" s="35">
        <v>67</v>
      </c>
      <c r="AF51" s="35">
        <v>67</v>
      </c>
      <c r="AG51" s="35">
        <v>67</v>
      </c>
      <c r="AH51" s="35">
        <v>66</v>
      </c>
      <c r="AI51" s="35">
        <v>66</v>
      </c>
      <c r="AJ51" s="35">
        <v>64</v>
      </c>
      <c r="AK51" s="35">
        <v>64</v>
      </c>
      <c r="AL51" s="35">
        <v>64</v>
      </c>
    </row>
    <row r="52" spans="1:38" x14ac:dyDescent="0.3">
      <c r="A52" s="16"/>
      <c r="B52" s="16">
        <f>B51</f>
        <v>53084</v>
      </c>
      <c r="C52" s="33" t="str">
        <f>C51</f>
        <v>Quévy</v>
      </c>
      <c r="D52" s="41" t="s">
        <v>29</v>
      </c>
      <c r="E52" s="42">
        <v>47.331519999999998</v>
      </c>
      <c r="F52" s="34">
        <v>49.738264462809923</v>
      </c>
      <c r="G52" s="34">
        <v>51.35889830508475</v>
      </c>
      <c r="H52" s="34">
        <v>52.607777777777777</v>
      </c>
      <c r="I52" s="34">
        <v>53.707844827586207</v>
      </c>
      <c r="J52" s="34">
        <v>54.187192982456146</v>
      </c>
      <c r="K52" s="34">
        <v>56.326756756756758</v>
      </c>
      <c r="L52" s="34">
        <v>57.73981308411215</v>
      </c>
      <c r="M52" s="34">
        <v>58.157570093457942</v>
      </c>
      <c r="N52" s="34">
        <v>60.116407766990285</v>
      </c>
      <c r="O52" s="34">
        <v>63.432755102040822</v>
      </c>
      <c r="P52" s="34">
        <v>60.770891089108908</v>
      </c>
      <c r="Q52" s="34">
        <v>64.596170212765955</v>
      </c>
      <c r="R52" s="34">
        <v>64.644042553191497</v>
      </c>
      <c r="S52" s="34">
        <v>68.978555555555559</v>
      </c>
      <c r="T52" s="34">
        <v>69.133563218390805</v>
      </c>
      <c r="U52" s="34">
        <v>70.874823529411756</v>
      </c>
      <c r="V52" s="34">
        <v>72.291325301204822</v>
      </c>
      <c r="W52" s="34">
        <v>74.143625</v>
      </c>
      <c r="X52" s="34">
        <v>69.706933333333339</v>
      </c>
      <c r="Y52" s="34">
        <v>72.379154929577467</v>
      </c>
      <c r="Z52" s="34">
        <v>60.795820895522382</v>
      </c>
      <c r="AA52" s="34">
        <v>59.967164179104472</v>
      </c>
      <c r="AB52" s="34">
        <v>61.51074626865671</v>
      </c>
      <c r="AC52" s="34">
        <v>62.327692307692303</v>
      </c>
      <c r="AD52" s="34">
        <v>65.092500000000001</v>
      </c>
      <c r="AE52" s="34">
        <v>64.948208955223876</v>
      </c>
      <c r="AF52" s="34">
        <v>64.074626865671647</v>
      </c>
      <c r="AG52" s="34">
        <v>66.563134328358217</v>
      </c>
      <c r="AH52" s="34">
        <v>66.980606060606064</v>
      </c>
      <c r="AI52" s="34">
        <v>67.065303030303028</v>
      </c>
      <c r="AJ52" s="34">
        <v>68.175312500000004</v>
      </c>
      <c r="AK52" s="34">
        <v>67.269843750000007</v>
      </c>
      <c r="AL52" s="34">
        <v>67.172499999999999</v>
      </c>
    </row>
    <row r="53" spans="1:38" x14ac:dyDescent="0.3">
      <c r="A53" s="16"/>
      <c r="B53" s="16">
        <f>B51</f>
        <v>53084</v>
      </c>
      <c r="C53" s="33" t="str">
        <f>C52</f>
        <v>Quévy</v>
      </c>
      <c r="D53" s="41" t="s">
        <v>27</v>
      </c>
      <c r="E53" s="42">
        <v>27.34375</v>
      </c>
      <c r="F53" s="34">
        <v>27.789473684210527</v>
      </c>
      <c r="G53" s="34">
        <v>28.75925925925926</v>
      </c>
      <c r="H53" s="34">
        <v>25.48</v>
      </c>
      <c r="I53" s="34">
        <v>27.75</v>
      </c>
      <c r="J53" s="34">
        <v>27.469387755102041</v>
      </c>
      <c r="K53" s="34">
        <v>30.292682926829269</v>
      </c>
      <c r="L53" s="34">
        <v>31.833333333333332</v>
      </c>
      <c r="M53" s="34">
        <v>29.358974358974358</v>
      </c>
      <c r="N53" s="34">
        <v>28.789473684210527</v>
      </c>
      <c r="O53" s="34">
        <v>32.705882352941174</v>
      </c>
      <c r="P53" s="34">
        <v>32.333333333333336</v>
      </c>
      <c r="Q53" s="34">
        <v>32.625</v>
      </c>
      <c r="R53" s="34">
        <v>33.161290322580648</v>
      </c>
      <c r="S53" s="34">
        <v>33.258064516129032</v>
      </c>
      <c r="T53" s="34">
        <v>35.111111111111114</v>
      </c>
      <c r="U53" s="34">
        <v>33.92</v>
      </c>
      <c r="V53" s="34">
        <v>38.227272727272727</v>
      </c>
      <c r="W53" s="34">
        <v>38.75</v>
      </c>
      <c r="X53" s="34">
        <v>44.8125</v>
      </c>
      <c r="Y53" s="34">
        <v>49.357142857142854</v>
      </c>
      <c r="Z53" s="34">
        <v>49.846153846153847</v>
      </c>
      <c r="AA53" s="34">
        <v>47.615384615384613</v>
      </c>
      <c r="AB53" s="34">
        <v>42.142857142857146</v>
      </c>
      <c r="AC53" s="34">
        <v>47.46153846153846</v>
      </c>
      <c r="AD53" s="34">
        <v>47.166666666666664</v>
      </c>
      <c r="AE53" s="34">
        <v>52.46153846153846</v>
      </c>
      <c r="AF53" s="34">
        <v>50.25</v>
      </c>
      <c r="AG53" s="34">
        <v>50.846153846153847</v>
      </c>
      <c r="AH53" s="34">
        <v>49.46153846153846</v>
      </c>
      <c r="AI53" s="34">
        <v>49.416666666666664</v>
      </c>
      <c r="AJ53" s="34">
        <v>48</v>
      </c>
      <c r="AK53" s="34">
        <v>49.909090909090907</v>
      </c>
      <c r="AL53" s="34">
        <v>55.555555555555557</v>
      </c>
    </row>
    <row r="54" spans="1:38" x14ac:dyDescent="0.3">
      <c r="A54" s="16"/>
      <c r="B54" s="16">
        <f>B51</f>
        <v>53084</v>
      </c>
      <c r="C54" s="33" t="str">
        <f>C53</f>
        <v>Quévy</v>
      </c>
      <c r="D54" s="41" t="s">
        <v>28</v>
      </c>
      <c r="E54" s="42">
        <v>18.857142857142858</v>
      </c>
      <c r="F54" s="34">
        <v>21.785714285714285</v>
      </c>
      <c r="G54" s="34">
        <v>21.588235294117649</v>
      </c>
      <c r="H54" s="34">
        <v>19.181818181818183</v>
      </c>
      <c r="I54" s="34">
        <v>20.386363636363637</v>
      </c>
      <c r="J54" s="34">
        <v>19.239130434782609</v>
      </c>
      <c r="K54" s="34">
        <v>19.372093023255815</v>
      </c>
      <c r="L54" s="34">
        <v>19.704545454545453</v>
      </c>
      <c r="M54" s="34">
        <v>20.108108108108109</v>
      </c>
      <c r="N54" s="34">
        <v>22.774193548387096</v>
      </c>
      <c r="O54" s="34">
        <v>23.3</v>
      </c>
      <c r="P54" s="34">
        <v>28.076923076923077</v>
      </c>
      <c r="Q54" s="34">
        <v>24.178571428571427</v>
      </c>
      <c r="R54" s="34">
        <v>25.192307692307693</v>
      </c>
      <c r="S54" s="34">
        <v>26.52</v>
      </c>
      <c r="T54" s="34">
        <v>25.76923076923077</v>
      </c>
      <c r="U54" s="34">
        <v>25.142857142857142</v>
      </c>
      <c r="V54" s="34">
        <v>26.592592592592592</v>
      </c>
      <c r="W54" s="34">
        <v>28.041666666666668</v>
      </c>
      <c r="X54" s="34">
        <v>29.714285714285715</v>
      </c>
      <c r="Y54" s="34">
        <v>28.238095238095237</v>
      </c>
      <c r="Z54" s="34">
        <v>26.55</v>
      </c>
      <c r="AA54" s="34">
        <v>24.94736842105263</v>
      </c>
      <c r="AB54" s="34">
        <v>23</v>
      </c>
      <c r="AC54" s="34">
        <v>23.866666666666667</v>
      </c>
      <c r="AD54" s="34">
        <v>24.6</v>
      </c>
      <c r="AE54" s="34">
        <v>23.875</v>
      </c>
      <c r="AF54" s="34">
        <v>22.375</v>
      </c>
      <c r="AG54" s="34">
        <v>23.285714285714285</v>
      </c>
      <c r="AH54" s="34">
        <v>23.846153846153847</v>
      </c>
      <c r="AI54" s="34">
        <v>24.083333333333332</v>
      </c>
      <c r="AJ54" s="34">
        <v>22.071428571428573</v>
      </c>
      <c r="AK54" s="34">
        <v>22.53846153846154</v>
      </c>
      <c r="AL54" s="34">
        <v>22.692307692307693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L54">
    <cfRule type="expression" dxfId="13" priority="1">
      <formula>ISTEXT(E3)</formula>
    </cfRule>
  </conditionalFormatting>
  <hyperlinks>
    <hyperlink ref="A1" location="INDEX!A1" display="INDEX!A1" xr:uid="{48483A5A-4494-49E0-B94C-F3FB4D2672E3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2" manualBreakCount="2">
    <brk id="26" max="16383" man="1"/>
    <brk id="5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22</vt:i4>
      </vt:variant>
    </vt:vector>
  </HeadingPairs>
  <TitlesOfParts>
    <vt:vector size="44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'1'!Impression_des_titres</vt:lpstr>
      <vt:lpstr>'10'!Impression_des_titres</vt:lpstr>
      <vt:lpstr>'11'!Impression_des_titres</vt:lpstr>
      <vt:lpstr>'12'!Impression_des_titres</vt:lpstr>
      <vt:lpstr>'13'!Impression_des_titres</vt:lpstr>
      <vt:lpstr>'14'!Impression_des_titres</vt:lpstr>
      <vt:lpstr>'15'!Impression_des_titres</vt:lpstr>
      <vt:lpstr>'16'!Impression_des_titres</vt:lpstr>
      <vt:lpstr>'17'!Impression_des_titres</vt:lpstr>
      <vt:lpstr>'18'!Impression_des_titres</vt:lpstr>
      <vt:lpstr>'19'!Impression_des_titres</vt:lpstr>
      <vt:lpstr>'2'!Impression_des_titres</vt:lpstr>
      <vt:lpstr>'20'!Impression_des_titres</vt:lpstr>
      <vt:lpstr>'21'!Impression_des_titres</vt:lpstr>
      <vt:lpstr>'3'!Impression_des_titres</vt:lpstr>
      <vt:lpstr>'4'!Impression_des_titres</vt:lpstr>
      <vt:lpstr>'5'!Impression_des_titres</vt:lpstr>
      <vt:lpstr>'6'!Impression_des_titres</vt:lpstr>
      <vt:lpstr>'7'!Impression_des_titres</vt:lpstr>
      <vt:lpstr>'8'!Impression_des_titres</vt:lpstr>
      <vt:lpstr>'9'!Impression_des_titres</vt:lpstr>
      <vt:lpstr>INDEX!Impression_des_titres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DELTENRE Alain</dc:creator>
  <cp:lastModifiedBy>DELTENRE Alain</cp:lastModifiedBy>
  <cp:lastPrinted>2024-03-12T09:31:12Z</cp:lastPrinted>
  <dcterms:created xsi:type="dcterms:W3CDTF">2021-07-01T12:01:33Z</dcterms:created>
  <dcterms:modified xsi:type="dcterms:W3CDTF">2025-03-14T07:35:33Z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2021-07-01T12:01:34Z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26441a4f-9020-4573-ab76-9226117ed3b2</vt:lpwstr>
  </property>
  <property fmtid="{D5CDD505-2E9C-101B-9397-08002B2CF9AE}" pid="8" name="MSIP_Label_97a477d1-147d-4e34-b5e3-7b26d2f44870_ContentBits">
    <vt:lpwstr>0</vt:lpwstr>
  </property>
</Properties>
</file>