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13_ncr:1_{97D26FCE-D904-4351-A547-435175C10EEC}" xr6:coauthVersionLast="47" xr6:coauthVersionMax="47" xr10:uidLastSave="{00000000-0000-0000-0000-000000000000}"/>
  <bookViews>
    <workbookView xWindow="-28920" yWindow="-120" windowWidth="29040" windowHeight="16440" xr2:uid="{EBD15FE2-9A3E-4A9D-A8DC-659858F42A1A}"/>
  </bookViews>
  <sheets>
    <sheet name="INDEX" sheetId="4" r:id="rId1"/>
    <sheet name="1" sheetId="5" r:id="rId2"/>
    <sheet name="2" sheetId="11" r:id="rId3"/>
    <sheet name="3" sheetId="12" r:id="rId4"/>
  </sheets>
  <definedNames>
    <definedName name="_xlnm._FilterDatabase" localSheetId="1" hidden="1">'1'!$B$2:$C$2</definedName>
    <definedName name="_xlnm._FilterDatabase" localSheetId="2" hidden="1">'2'!$B$2:$C$2</definedName>
    <definedName name="_xlnm._FilterDatabase" localSheetId="3" hidden="1">'3'!$B$2:$C$2</definedName>
    <definedName name="_xlnm.Print_Titles" localSheetId="1">'1'!$A:$C,'1'!$1:$2</definedName>
    <definedName name="_xlnm.Print_Titles" localSheetId="2">'2'!$A:$D,'2'!$1:$2</definedName>
    <definedName name="_xlnm.Print_Titles" localSheetId="3">'3'!$A:$C,'3'!$1:$2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11" l="1"/>
  <c r="B109" i="11"/>
  <c r="B108" i="11"/>
  <c r="B106" i="11"/>
  <c r="B105" i="11"/>
  <c r="B104" i="11"/>
  <c r="B102" i="11"/>
  <c r="B101" i="11"/>
  <c r="B100" i="11"/>
  <c r="B98" i="11"/>
  <c r="B97" i="11"/>
  <c r="B96" i="11"/>
  <c r="B94" i="11"/>
  <c r="B93" i="11"/>
  <c r="B92" i="11"/>
  <c r="B90" i="11"/>
  <c r="B89" i="11"/>
  <c r="B88" i="11"/>
  <c r="B86" i="11"/>
  <c r="B84" i="11"/>
  <c r="B85" i="11"/>
  <c r="B82" i="11"/>
  <c r="B81" i="11"/>
  <c r="B80" i="11"/>
  <c r="B78" i="11"/>
  <c r="B77" i="11"/>
  <c r="B76" i="11"/>
  <c r="B74" i="11"/>
  <c r="B73" i="11"/>
  <c r="B72" i="11"/>
  <c r="B70" i="11"/>
  <c r="B69" i="11"/>
  <c r="B68" i="11"/>
  <c r="B66" i="11"/>
  <c r="B65" i="11"/>
  <c r="B64" i="11"/>
  <c r="B62" i="11"/>
  <c r="B61" i="11"/>
  <c r="B60" i="11"/>
  <c r="B58" i="11"/>
  <c r="B57" i="11"/>
  <c r="B56" i="11"/>
  <c r="B54" i="11"/>
  <c r="B53" i="11"/>
  <c r="B52" i="11"/>
  <c r="B50" i="11"/>
  <c r="B49" i="11"/>
  <c r="B48" i="11"/>
  <c r="B4" i="4" l="1"/>
  <c r="B3" i="4"/>
  <c r="B2" i="4"/>
  <c r="A4" i="4"/>
  <c r="A3" i="4"/>
  <c r="A2" i="4"/>
  <c r="B42" i="11" l="1"/>
  <c r="B41" i="11"/>
  <c r="B40" i="11"/>
  <c r="B10" i="11"/>
  <c r="B9" i="11"/>
  <c r="B8" i="11"/>
  <c r="B38" i="11"/>
  <c r="B37" i="11"/>
  <c r="B36" i="11"/>
  <c r="B32" i="11"/>
  <c r="B34" i="11"/>
  <c r="B33" i="11"/>
  <c r="B18" i="11"/>
  <c r="B17" i="11"/>
  <c r="B16" i="11"/>
  <c r="B28" i="11"/>
  <c r="B30" i="11"/>
  <c r="B29" i="11"/>
  <c r="B46" i="11"/>
  <c r="B45" i="11"/>
  <c r="B44" i="11"/>
  <c r="B25" i="11"/>
  <c r="B24" i="11"/>
  <c r="B26" i="11"/>
  <c r="B14" i="11"/>
  <c r="B12" i="11"/>
  <c r="B13" i="11"/>
  <c r="B21" i="11"/>
  <c r="B22" i="11"/>
  <c r="B20" i="11"/>
  <c r="B6" i="11"/>
  <c r="B4" i="11"/>
  <c r="B5" i="11"/>
  <c r="C108" i="11" l="1"/>
  <c r="C109" i="11" s="1"/>
  <c r="C110" i="11" s="1"/>
  <c r="C104" i="11"/>
  <c r="C105" i="11" s="1"/>
  <c r="C106" i="11" s="1"/>
  <c r="C100" i="11"/>
  <c r="C101" i="11" s="1"/>
  <c r="C102" i="11" s="1"/>
  <c r="C96" i="11"/>
  <c r="C97" i="11" s="1"/>
  <c r="C98" i="11" s="1"/>
  <c r="C92" i="11"/>
  <c r="C93" i="11" s="1"/>
  <c r="C94" i="11" s="1"/>
  <c r="C88" i="11"/>
  <c r="C89" i="11" s="1"/>
  <c r="C90" i="11" s="1"/>
  <c r="C84" i="11"/>
  <c r="C85" i="11" s="1"/>
  <c r="C86" i="11" s="1"/>
  <c r="C80" i="11"/>
  <c r="C81" i="11" s="1"/>
  <c r="C82" i="11" s="1"/>
  <c r="C76" i="11"/>
  <c r="C77" i="11" s="1"/>
  <c r="C78" i="11" s="1"/>
  <c r="C72" i="11"/>
  <c r="C73" i="11" s="1"/>
  <c r="C74" i="11" s="1"/>
  <c r="C68" i="11"/>
  <c r="C69" i="11" s="1"/>
  <c r="C70" i="11" s="1"/>
  <c r="C64" i="11"/>
  <c r="C65" i="11" s="1"/>
  <c r="C66" i="11" s="1"/>
  <c r="C60" i="11"/>
  <c r="C61" i="11" s="1"/>
  <c r="C62" i="11" s="1"/>
  <c r="C56" i="11"/>
  <c r="C57" i="11" s="1"/>
  <c r="C58" i="11" s="1"/>
  <c r="C52" i="11"/>
  <c r="C53" i="11" s="1"/>
  <c r="C54" i="11" s="1"/>
  <c r="C48" i="11"/>
  <c r="C49" i="11" s="1"/>
  <c r="C50" i="11" s="1"/>
  <c r="C44" i="11"/>
  <c r="C45" i="11" s="1"/>
  <c r="C46" i="11" s="1"/>
  <c r="C40" i="11"/>
  <c r="C41" i="11" s="1"/>
  <c r="C42" i="11" s="1"/>
  <c r="C36" i="11"/>
  <c r="C37" i="11" s="1"/>
  <c r="C38" i="11" s="1"/>
  <c r="C32" i="11"/>
  <c r="C33" i="11" s="1"/>
  <c r="C34" i="11" s="1"/>
  <c r="C28" i="11"/>
  <c r="C29" i="11" s="1"/>
  <c r="C30" i="11" s="1"/>
  <c r="C24" i="11"/>
  <c r="C25" i="11" s="1"/>
  <c r="C26" i="11" s="1"/>
  <c r="C20" i="11"/>
  <c r="C21" i="11" s="1"/>
  <c r="C22" i="11" s="1"/>
  <c r="C16" i="11"/>
  <c r="C17" i="11" s="1"/>
  <c r="C18" i="11" s="1"/>
  <c r="C12" i="11"/>
  <c r="C13" i="11" s="1"/>
  <c r="C14" i="11" s="1"/>
  <c r="C8" i="11"/>
  <c r="C9" i="11" s="1"/>
  <c r="C10" i="11" s="1"/>
  <c r="C4" i="11"/>
  <c r="C5" i="11" s="1"/>
  <c r="C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<sst xmlns="http://schemas.openxmlformats.org/spreadsheetml/2006/main" count="1255" uniqueCount="94">
  <si>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</si>
  <si>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</si>
  <si>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</si>
  <si>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</si>
  <si>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</si>
  <si>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</si>
  <si>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</si>
  <si>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</si>
  <si>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</si>
  <si>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</si>
  <si>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</si>
  <si>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</si>
  <si>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</si>
  <si>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</si>
  <si>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</si>
  <si>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</si>
  <si>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</si>
  <si>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</si>
  <si>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</si>
  <si>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</si>
  <si>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</si>
  <si>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</si>
  <si>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</si>
  <si>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</si>
  <si>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</si>
  <si>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</si>
  <si>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</si>
  <si>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</si>
  <si>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</si>
  <si>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</si>
  <si>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</si>
  <si>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</si>
  <si>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</si>
  <si>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</si>
  <si>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</si>
  <si>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</si>
  <si>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</si>
  <si>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</si>
  <si>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</si>
  <si>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</si>
  <si>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</si>
  <si>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</si>
  <si>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</si>
  <si>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</si>
  <si>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</si>
  <si>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</si>
  <si>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</si>
  <si>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</si>
  <si>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</si>
  <si>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</si>
  <si>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</si>
  <si>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</si>
  <si>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</si>
  <si>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</si>
  <si>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</si>
  <si>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</si>
  <si>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</si>
  <si>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</si>
  <si>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</si>
  <si>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</si>
  <si>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DU BRABANT WALLON</t>
  </si>
  <si>
    <t>ARRONDISSEMENT DE 
NIVELLES</t>
  </si>
  <si>
    <t>Superficie agricole utilisée de la commune
(ha)</t>
  </si>
  <si>
    <t>Age moyen des chefs d'exploitation 
(année)</t>
  </si>
  <si>
    <t>Région herbagère</t>
  </si>
  <si>
    <t>Beauvechain</t>
  </si>
  <si>
    <t>-</t>
  </si>
  <si>
    <t>[&lt; 4]</t>
  </si>
  <si>
    <t>Braine-l'Alleud</t>
  </si>
  <si>
    <t>Braine-le-Château</t>
  </si>
  <si>
    <t>Chaumont-Gistoux</t>
  </si>
  <si>
    <t>Court-Saint-Etienne</t>
  </si>
  <si>
    <t>Genappe</t>
  </si>
  <si>
    <t>Grez-Doiceau</t>
  </si>
  <si>
    <t>Incourt</t>
  </si>
  <si>
    <t>Ittre</t>
  </si>
  <si>
    <t>Jodoigne</t>
  </si>
  <si>
    <t>La Hulpe</t>
  </si>
  <si>
    <t>Mont-Saint-Guibert</t>
  </si>
  <si>
    <t>Nivelles</t>
  </si>
  <si>
    <t>Perwez</t>
  </si>
  <si>
    <t>Rixensart</t>
  </si>
  <si>
    <t>Tubize</t>
  </si>
  <si>
    <t>Villers-la-Ville</t>
  </si>
  <si>
    <t>Waterloo</t>
  </si>
  <si>
    <t>Wavre</t>
  </si>
  <si>
    <t>Chastre</t>
  </si>
  <si>
    <t>Hélécine</t>
  </si>
  <si>
    <t>Lasne</t>
  </si>
  <si>
    <t>Orp-Jauche</t>
  </si>
  <si>
    <t>Ottignies-Louvain-la-Neuve</t>
  </si>
  <si>
    <t>Ramillies</t>
  </si>
  <si>
    <t>Rebecq</t>
  </si>
  <si>
    <t>Walhain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</si>
</sst>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9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 indent="1"/>
    </xf>
    <xf numFmtId="3" fontId="10" fillId="0" borderId="9" xfId="0" applyNumberFormat="1" applyFont="1" applyBorder="1" applyAlignment="1">
      <alignment horizontal="right" vertical="center" indent="1"/>
    </xf>
    <xf numFmtId="165" fontId="10" fillId="0" borderId="0" xfId="0" applyNumberFormat="1" applyFont="1" applyBorder="1" applyAlignment="1">
      <alignment horizontal="right" vertical="center" indent="1"/>
    </xf>
    <xf numFmtId="165" fontId="10" fillId="0" borderId="9" xfId="0" applyNumberFormat="1" applyFont="1" applyBorder="1" applyAlignment="1">
      <alignment horizontal="right" vertical="center" indent="1"/>
    </xf>
    <xf numFmtId="3" fontId="10" fillId="0" borderId="14" xfId="0" applyNumberFormat="1" applyFont="1" applyBorder="1" applyAlignment="1">
      <alignment horizontal="right" vertical="center" indent="1"/>
    </xf>
    <xf numFmtId="3" fontId="10" fillId="0" borderId="10" xfId="0" applyNumberFormat="1" applyFon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right" vertical="center" indent="1"/>
    </xf>
    <xf numFmtId="4" fontId="1" fillId="0" borderId="0" xfId="0" applyFont="1" applyAlignment="1">
      <alignment horizontal="left" vertical="center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5"/>
  <sheetViews>
    <sheetView showGridLines="0" tabSelected="1" zoomScaleNormal="100" workbookViewId="0"/>
  </sheetViews>
  <sheetFormatPr baseColWidth="10" defaultColWidth="20.6640625" defaultRowHeight="18" x14ac:dyDescent="0.35"/>
  <cols>
    <col min="1" max="1" width="4.6640625" style="4" customWidth="1"/>
    <col min="2" max="2" width="150.6640625" style="11" customWidth="1"/>
    <col min="3" max="16384" width="20.6640625" style="5"/>
  </cols>
  <sheetData>
    <row r="1" spans="1:2" s="3" customFormat="1" ht="25.2" customHeight="1" thickBot="1" x14ac:dyDescent="0.35">
      <c r="A1" s="18" t="s">
        <v>8</v>
      </c>
      <c r="B1" s="19" t="s">
        <v>60</v>
      </c>
    </row>
    <row r="2" spans="1:2" s="2" customFormat="1" x14ac:dyDescent="0.3">
      <c r="A2" s="20" t="str">
        <f>'1'!A$1</f>
        <v>1.</v>
      </c>
      <c r="B2" s="30" t="str">
        <f>'1'!C$1</f>
        <v>ARRONDISSEMENT DE 
NIVELLES</v>
      </c>
    </row>
    <row r="3" spans="1:2" s="2" customFormat="1" x14ac:dyDescent="0.3">
      <c r="A3" s="20" t="str">
        <f>'2'!A$1</f>
        <v>2.</v>
      </c>
      <c r="B3" s="30" t="str">
        <f>'2'!C$1 &amp; " (Historique)"</f>
        <v>ARRONDISSEMENT DE 
NIVELLES (Historique)</v>
      </c>
    </row>
    <row r="4" spans="1:2" s="2" customFormat="1" x14ac:dyDescent="0.3">
      <c r="A4" s="20" t="str">
        <f>'3'!A$1</f>
        <v>3.</v>
      </c>
      <c r="B4" s="30" t="str">
        <f>'3'!C$1 &amp; " (Superficie communale)"</f>
        <v>ARRONDISSEMENT DE 
NIVELLES (Superficie communale)</v>
      </c>
    </row>
    <row r="5" spans="1:2" s="29" customFormat="1" x14ac:dyDescent="0.35">
      <c r="A5" s="4"/>
      <c r="B5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2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0</v>
      </c>
      <c r="B1" s="21">
        <v>2023</v>
      </c>
      <c r="C1" s="19" t="s">
        <v>61</v>
      </c>
      <c r="D1" s="52" t="s">
        <v>57</v>
      </c>
      <c r="E1" s="52" t="s">
        <v>50</v>
      </c>
      <c r="F1" s="24">
        <v>2020</v>
      </c>
      <c r="G1" s="24">
        <v>2020</v>
      </c>
      <c r="H1" s="52" t="s">
        <v>15</v>
      </c>
      <c r="I1" s="52" t="s">
        <v>21</v>
      </c>
      <c r="J1" s="52" t="s">
        <v>16</v>
      </c>
      <c r="K1" s="52" t="s">
        <v>22</v>
      </c>
      <c r="L1" s="52" t="s">
        <v>51</v>
      </c>
      <c r="M1" s="52" t="s">
        <v>20</v>
      </c>
      <c r="N1" s="52" t="s">
        <v>17</v>
      </c>
      <c r="O1" s="52" t="s">
        <v>23</v>
      </c>
      <c r="P1" s="52" t="s">
        <v>53</v>
      </c>
      <c r="Q1" s="52" t="s">
        <v>52</v>
      </c>
      <c r="R1" s="36" t="s">
        <v>55</v>
      </c>
      <c r="S1" s="36"/>
      <c r="T1" s="36"/>
      <c r="U1" s="23"/>
      <c r="V1" s="52" t="s">
        <v>56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52"/>
      <c r="E2" s="52"/>
      <c r="F2" s="35" t="s">
        <v>14</v>
      </c>
      <c r="G2" s="49" t="s">
        <v>63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35" t="s">
        <v>18</v>
      </c>
      <c r="S2" s="35" t="s">
        <v>19</v>
      </c>
      <c r="T2" s="35" t="s">
        <v>54</v>
      </c>
      <c r="U2" s="35" t="s">
        <v>6</v>
      </c>
      <c r="V2" s="52"/>
      <c r="W2" s="35" t="s">
        <v>2</v>
      </c>
      <c r="X2" s="35" t="s">
        <v>58</v>
      </c>
      <c r="Y2" s="35" t="s">
        <v>3</v>
      </c>
      <c r="Z2" s="35" t="s">
        <v>4</v>
      </c>
      <c r="AA2" s="35" t="s">
        <v>7</v>
      </c>
      <c r="AB2" s="35" t="s">
        <v>5</v>
      </c>
      <c r="AC2" s="35" t="s">
        <v>6</v>
      </c>
    </row>
    <row r="3" spans="1:29" x14ac:dyDescent="0.3">
      <c r="A3" s="16"/>
      <c r="B3" s="16">
        <v>25005</v>
      </c>
      <c r="C3" s="38" t="s">
        <v>65</v>
      </c>
      <c r="D3" s="37">
        <v>48</v>
      </c>
      <c r="E3" s="32">
        <v>2735.31</v>
      </c>
      <c r="F3" s="32">
        <v>70</v>
      </c>
      <c r="G3" s="50">
        <v>56.979591836734691</v>
      </c>
      <c r="H3" s="32" t="s">
        <v>66</v>
      </c>
      <c r="I3" s="32" t="s">
        <v>67</v>
      </c>
      <c r="J3" s="32" t="s">
        <v>66</v>
      </c>
      <c r="K3" s="32" t="s">
        <v>67</v>
      </c>
      <c r="L3" s="32">
        <v>840</v>
      </c>
      <c r="M3" s="32">
        <v>4</v>
      </c>
      <c r="N3" s="32" t="s">
        <v>66</v>
      </c>
      <c r="O3" s="32" t="s">
        <v>67</v>
      </c>
      <c r="P3" s="32" t="s">
        <v>66</v>
      </c>
      <c r="Q3" s="32" t="s">
        <v>67</v>
      </c>
      <c r="R3" s="32">
        <v>600.30000000000007</v>
      </c>
      <c r="S3" s="32" t="s">
        <v>66</v>
      </c>
      <c r="T3" s="32" t="s">
        <v>66</v>
      </c>
      <c r="U3" s="32">
        <v>1150</v>
      </c>
      <c r="V3" s="32">
        <v>40</v>
      </c>
      <c r="W3" s="31">
        <v>0.78049999999999997</v>
      </c>
      <c r="X3" s="31">
        <v>2.4399999999999998E-2</v>
      </c>
      <c r="Y3" s="31">
        <v>0</v>
      </c>
      <c r="Z3" s="31">
        <v>0</v>
      </c>
      <c r="AA3" s="31">
        <v>0</v>
      </c>
      <c r="AB3" s="31">
        <v>0.122</v>
      </c>
      <c r="AC3" s="31">
        <v>7.3200000000000001E-2</v>
      </c>
    </row>
    <row r="4" spans="1:29" x14ac:dyDescent="0.3">
      <c r="A4" s="16"/>
      <c r="B4" s="16">
        <v>25014</v>
      </c>
      <c r="C4" s="39" t="s">
        <v>68</v>
      </c>
      <c r="D4" s="37">
        <v>38</v>
      </c>
      <c r="E4" s="32">
        <v>1870.38</v>
      </c>
      <c r="F4" s="32">
        <v>64</v>
      </c>
      <c r="G4" s="50">
        <v>56.219512195121951</v>
      </c>
      <c r="H4" s="32">
        <v>130</v>
      </c>
      <c r="I4" s="32">
        <v>4</v>
      </c>
      <c r="J4" s="32">
        <v>690</v>
      </c>
      <c r="K4" s="32">
        <v>8</v>
      </c>
      <c r="L4" s="32">
        <v>1610</v>
      </c>
      <c r="M4" s="32">
        <v>10</v>
      </c>
      <c r="N4" s="32" t="s">
        <v>66</v>
      </c>
      <c r="O4" s="32" t="s">
        <v>67</v>
      </c>
      <c r="P4" s="32" t="s">
        <v>66</v>
      </c>
      <c r="Q4" s="32" t="s">
        <v>67</v>
      </c>
      <c r="R4" s="32">
        <v>1139</v>
      </c>
      <c r="S4" s="32" t="s">
        <v>66</v>
      </c>
      <c r="T4" s="32" t="s">
        <v>66</v>
      </c>
      <c r="U4" s="32">
        <v>5.5860000000000127</v>
      </c>
      <c r="V4" s="32">
        <v>34</v>
      </c>
      <c r="W4" s="31">
        <v>0.6765000000000001</v>
      </c>
      <c r="X4" s="31">
        <v>5.8799999999999998E-2</v>
      </c>
      <c r="Y4" s="31">
        <v>5.8799999999999998E-2</v>
      </c>
      <c r="Z4" s="31">
        <v>5.8799999999999998E-2</v>
      </c>
      <c r="AA4" s="31">
        <v>5.8799999999999998E-2</v>
      </c>
      <c r="AB4" s="31">
        <v>8.8200000000000001E-2</v>
      </c>
      <c r="AC4" s="31">
        <v>0</v>
      </c>
    </row>
    <row r="5" spans="1:29" x14ac:dyDescent="0.3">
      <c r="A5" s="16"/>
      <c r="B5" s="16">
        <v>25015</v>
      </c>
      <c r="C5" s="39" t="s">
        <v>69</v>
      </c>
      <c r="D5" s="37">
        <v>14</v>
      </c>
      <c r="E5" s="32">
        <v>621.41999999999996</v>
      </c>
      <c r="F5" s="32">
        <v>24</v>
      </c>
      <c r="G5" s="50">
        <v>59.428571428571431</v>
      </c>
      <c r="H5" s="32" t="s">
        <v>66</v>
      </c>
      <c r="I5" s="32" t="s">
        <v>67</v>
      </c>
      <c r="J5" s="32">
        <v>260</v>
      </c>
      <c r="K5" s="32">
        <v>7</v>
      </c>
      <c r="L5" s="32">
        <v>680</v>
      </c>
      <c r="M5" s="32">
        <v>7</v>
      </c>
      <c r="N5" s="32" t="s">
        <v>66</v>
      </c>
      <c r="O5" s="32" t="s">
        <v>67</v>
      </c>
      <c r="P5" s="32" t="s">
        <v>66</v>
      </c>
      <c r="Q5" s="32" t="s">
        <v>67</v>
      </c>
      <c r="R5" s="32">
        <v>484.69999999999993</v>
      </c>
      <c r="S5" s="32" t="s">
        <v>66</v>
      </c>
      <c r="T5" s="32" t="s">
        <v>66</v>
      </c>
      <c r="U5" s="32">
        <v>115.30499999999995</v>
      </c>
      <c r="V5" s="32">
        <v>12</v>
      </c>
      <c r="W5" s="31">
        <v>0.33329999999999999</v>
      </c>
      <c r="X5" s="31">
        <v>0</v>
      </c>
      <c r="Y5" s="31">
        <v>0</v>
      </c>
      <c r="Z5" s="31">
        <v>8.3299999999999999E-2</v>
      </c>
      <c r="AA5" s="31">
        <v>0.16670000000000001</v>
      </c>
      <c r="AB5" s="31">
        <v>0.25</v>
      </c>
      <c r="AC5" s="31">
        <v>0.16670000000000001</v>
      </c>
    </row>
    <row r="6" spans="1:29" x14ac:dyDescent="0.3">
      <c r="A6" s="16"/>
      <c r="B6" s="16">
        <v>25018</v>
      </c>
      <c r="C6" s="39" t="s">
        <v>70</v>
      </c>
      <c r="D6" s="37">
        <v>50</v>
      </c>
      <c r="E6" s="32">
        <v>2959.36</v>
      </c>
      <c r="F6" s="32">
        <v>97</v>
      </c>
      <c r="G6" s="50">
        <v>54.96153846153846</v>
      </c>
      <c r="H6" s="32">
        <v>350</v>
      </c>
      <c r="I6" s="32">
        <v>8</v>
      </c>
      <c r="J6" s="32">
        <v>1170</v>
      </c>
      <c r="K6" s="32">
        <v>17</v>
      </c>
      <c r="L6" s="32">
        <v>3250</v>
      </c>
      <c r="M6" s="32">
        <v>21</v>
      </c>
      <c r="N6" s="32" t="s">
        <v>66</v>
      </c>
      <c r="O6" s="32" t="s">
        <v>67</v>
      </c>
      <c r="P6" s="32" t="s">
        <v>66</v>
      </c>
      <c r="Q6" s="32" t="s">
        <v>67</v>
      </c>
      <c r="R6" s="32">
        <v>2245.9</v>
      </c>
      <c r="S6" s="32" t="s">
        <v>66</v>
      </c>
      <c r="T6" s="32" t="s">
        <v>66</v>
      </c>
      <c r="U6" s="32">
        <v>1406.768</v>
      </c>
      <c r="V6" s="32">
        <v>45</v>
      </c>
      <c r="W6" s="31">
        <v>0.5</v>
      </c>
      <c r="X6" s="31">
        <v>4.7599999999999996E-2</v>
      </c>
      <c r="Y6" s="31">
        <v>2.3799999999999998E-2</v>
      </c>
      <c r="Z6" s="31">
        <v>7.1399999999999991E-2</v>
      </c>
      <c r="AA6" s="31">
        <v>4.7599999999999996E-2</v>
      </c>
      <c r="AB6" s="31">
        <v>0.26189999999999997</v>
      </c>
      <c r="AC6" s="31">
        <v>4.7599999999999996E-2</v>
      </c>
    </row>
    <row r="7" spans="1:29" x14ac:dyDescent="0.3">
      <c r="A7" s="16"/>
      <c r="B7" s="16">
        <v>25023</v>
      </c>
      <c r="C7" s="39" t="s">
        <v>71</v>
      </c>
      <c r="D7" s="37">
        <v>13</v>
      </c>
      <c r="E7" s="32">
        <v>662.33</v>
      </c>
      <c r="F7" s="32">
        <v>21</v>
      </c>
      <c r="G7" s="50">
        <v>53.81818181818182</v>
      </c>
      <c r="H7" s="32" t="s">
        <v>66</v>
      </c>
      <c r="I7" s="32" t="s">
        <v>67</v>
      </c>
      <c r="J7" s="32" t="s">
        <v>66</v>
      </c>
      <c r="K7" s="32" t="s">
        <v>67</v>
      </c>
      <c r="L7" s="32" t="s">
        <v>66</v>
      </c>
      <c r="M7" s="32" t="s">
        <v>67</v>
      </c>
      <c r="N7" s="32" t="s">
        <v>66</v>
      </c>
      <c r="O7" s="32" t="s">
        <v>67</v>
      </c>
      <c r="P7" s="32" t="s">
        <v>66</v>
      </c>
      <c r="Q7" s="32" t="s">
        <v>67</v>
      </c>
      <c r="R7" s="32" t="s">
        <v>66</v>
      </c>
      <c r="S7" s="32" t="s">
        <v>66</v>
      </c>
      <c r="T7" s="32" t="s">
        <v>66</v>
      </c>
      <c r="U7" s="32">
        <v>424.82000000000005</v>
      </c>
      <c r="V7" s="32">
        <v>9</v>
      </c>
      <c r="W7" s="31">
        <v>0.66670000000000007</v>
      </c>
      <c r="X7" s="31">
        <v>0</v>
      </c>
      <c r="Y7" s="31">
        <v>0</v>
      </c>
      <c r="Z7" s="31">
        <v>0</v>
      </c>
      <c r="AA7" s="31">
        <v>0.11109999999999999</v>
      </c>
      <c r="AB7" s="31">
        <v>0.22219999999999998</v>
      </c>
      <c r="AC7" s="31">
        <v>0</v>
      </c>
    </row>
    <row r="8" spans="1:29" x14ac:dyDescent="0.3">
      <c r="A8" s="16"/>
      <c r="B8" s="16">
        <v>25031</v>
      </c>
      <c r="C8" s="39" t="s">
        <v>72</v>
      </c>
      <c r="D8" s="37">
        <v>79</v>
      </c>
      <c r="E8" s="32">
        <v>5710.04</v>
      </c>
      <c r="F8" s="32">
        <v>145</v>
      </c>
      <c r="G8" s="50">
        <v>53.829268292682926</v>
      </c>
      <c r="H8" s="32">
        <v>380</v>
      </c>
      <c r="I8" s="32">
        <v>12</v>
      </c>
      <c r="J8" s="32">
        <v>1550</v>
      </c>
      <c r="K8" s="32">
        <v>17</v>
      </c>
      <c r="L8" s="32">
        <v>4540</v>
      </c>
      <c r="M8" s="32">
        <v>24</v>
      </c>
      <c r="N8" s="32" t="s">
        <v>66</v>
      </c>
      <c r="O8" s="32" t="s">
        <v>67</v>
      </c>
      <c r="P8" s="32">
        <v>6540</v>
      </c>
      <c r="Q8" s="32">
        <v>4</v>
      </c>
      <c r="R8" s="32">
        <v>3187.4000000000005</v>
      </c>
      <c r="S8" s="32" t="s">
        <v>66</v>
      </c>
      <c r="T8" s="32">
        <v>91.72</v>
      </c>
      <c r="U8" s="32">
        <v>34.300000000000182</v>
      </c>
      <c r="V8" s="32">
        <v>77</v>
      </c>
      <c r="W8" s="31">
        <v>0.67120000000000002</v>
      </c>
      <c r="X8" s="31">
        <v>4.1100000000000005E-2</v>
      </c>
      <c r="Y8" s="31">
        <v>5.4800000000000001E-2</v>
      </c>
      <c r="Z8" s="31">
        <v>4.1100000000000005E-2</v>
      </c>
      <c r="AA8" s="31">
        <v>4.1100000000000005E-2</v>
      </c>
      <c r="AB8" s="31">
        <v>0.12330000000000001</v>
      </c>
      <c r="AC8" s="31">
        <v>2.7400000000000001E-2</v>
      </c>
    </row>
    <row r="9" spans="1:29" x14ac:dyDescent="0.3">
      <c r="A9" s="16"/>
      <c r="B9" s="16">
        <v>25037</v>
      </c>
      <c r="C9" s="39" t="s">
        <v>73</v>
      </c>
      <c r="D9" s="37">
        <v>43</v>
      </c>
      <c r="E9" s="32">
        <v>2397.36</v>
      </c>
      <c r="F9" s="32">
        <v>79</v>
      </c>
      <c r="G9" s="50">
        <v>56.638297872340424</v>
      </c>
      <c r="H9" s="32" t="s">
        <v>66</v>
      </c>
      <c r="I9" s="32" t="s">
        <v>67</v>
      </c>
      <c r="J9" s="32">
        <v>670</v>
      </c>
      <c r="K9" s="32">
        <v>11</v>
      </c>
      <c r="L9" s="32">
        <v>1790</v>
      </c>
      <c r="M9" s="32">
        <v>12</v>
      </c>
      <c r="N9" s="32" t="s">
        <v>66</v>
      </c>
      <c r="O9" s="32" t="s">
        <v>67</v>
      </c>
      <c r="P9" s="32" t="s">
        <v>66</v>
      </c>
      <c r="Q9" s="32" t="s">
        <v>67</v>
      </c>
      <c r="R9" s="32">
        <v>1234</v>
      </c>
      <c r="S9" s="32" t="s">
        <v>66</v>
      </c>
      <c r="T9" s="32" t="s">
        <v>66</v>
      </c>
      <c r="U9" s="32">
        <v>522.3309999999999</v>
      </c>
      <c r="V9" s="32">
        <v>36</v>
      </c>
      <c r="W9" s="31">
        <v>0.58329999999999993</v>
      </c>
      <c r="X9" s="31">
        <v>8.3299999999999999E-2</v>
      </c>
      <c r="Y9" s="31">
        <v>0</v>
      </c>
      <c r="Z9" s="31">
        <v>2.7799999999999998E-2</v>
      </c>
      <c r="AA9" s="31">
        <v>8.3299999999999999E-2</v>
      </c>
      <c r="AB9" s="31">
        <v>0.16670000000000001</v>
      </c>
      <c r="AC9" s="31">
        <v>5.5599999999999997E-2</v>
      </c>
    </row>
    <row r="10" spans="1:29" x14ac:dyDescent="0.3">
      <c r="A10" s="16"/>
      <c r="B10" s="16">
        <v>25043</v>
      </c>
      <c r="C10" s="39" t="s">
        <v>74</v>
      </c>
      <c r="D10" s="37">
        <v>38</v>
      </c>
      <c r="E10" s="32">
        <v>2471.4499999999998</v>
      </c>
      <c r="F10" s="32">
        <v>73</v>
      </c>
      <c r="G10" s="50">
        <v>58.897435897435898</v>
      </c>
      <c r="H10" s="32">
        <v>230</v>
      </c>
      <c r="I10" s="32">
        <v>5</v>
      </c>
      <c r="J10" s="32">
        <v>860</v>
      </c>
      <c r="K10" s="32">
        <v>10</v>
      </c>
      <c r="L10" s="32">
        <v>2490</v>
      </c>
      <c r="M10" s="32">
        <v>14</v>
      </c>
      <c r="N10" s="32" t="s">
        <v>66</v>
      </c>
      <c r="O10" s="32" t="s">
        <v>67</v>
      </c>
      <c r="P10" s="32" t="s">
        <v>66</v>
      </c>
      <c r="Q10" s="32" t="s">
        <v>67</v>
      </c>
      <c r="R10" s="32">
        <v>1726.4</v>
      </c>
      <c r="S10" s="32" t="s">
        <v>66</v>
      </c>
      <c r="T10" s="32" t="s">
        <v>66</v>
      </c>
      <c r="U10" s="32">
        <v>12.992999999999938</v>
      </c>
      <c r="V10" s="32">
        <v>33</v>
      </c>
      <c r="W10" s="31">
        <v>0.66670000000000007</v>
      </c>
      <c r="X10" s="31">
        <v>0</v>
      </c>
      <c r="Y10" s="31">
        <v>0</v>
      </c>
      <c r="Z10" s="31">
        <v>3.0299999999999997E-2</v>
      </c>
      <c r="AA10" s="31">
        <v>3.0299999999999997E-2</v>
      </c>
      <c r="AB10" s="31">
        <v>0.2727</v>
      </c>
      <c r="AC10" s="31">
        <v>0</v>
      </c>
    </row>
    <row r="11" spans="1:29" x14ac:dyDescent="0.3">
      <c r="A11" s="16"/>
      <c r="B11" s="16">
        <v>25044</v>
      </c>
      <c r="C11" s="39" t="s">
        <v>75</v>
      </c>
      <c r="D11" s="37">
        <v>29</v>
      </c>
      <c r="E11" s="32">
        <v>1637.13</v>
      </c>
      <c r="F11" s="32">
        <v>43</v>
      </c>
      <c r="G11" s="50">
        <v>53.931034482758619</v>
      </c>
      <c r="H11" s="32" t="s">
        <v>66</v>
      </c>
      <c r="I11" s="32" t="s">
        <v>67</v>
      </c>
      <c r="J11" s="32">
        <v>380</v>
      </c>
      <c r="K11" s="32">
        <v>7</v>
      </c>
      <c r="L11" s="32">
        <v>950</v>
      </c>
      <c r="M11" s="32">
        <v>9</v>
      </c>
      <c r="N11" s="32" t="s">
        <v>66</v>
      </c>
      <c r="O11" s="32" t="s">
        <v>67</v>
      </c>
      <c r="P11" s="32" t="s">
        <v>66</v>
      </c>
      <c r="Q11" s="32" t="s">
        <v>67</v>
      </c>
      <c r="R11" s="32">
        <v>694.39999999999986</v>
      </c>
      <c r="S11" s="32" t="s">
        <v>66</v>
      </c>
      <c r="T11" s="32" t="s">
        <v>66</v>
      </c>
      <c r="U11" s="32">
        <v>2.8160000000000309</v>
      </c>
      <c r="V11" s="32">
        <v>25</v>
      </c>
      <c r="W11" s="31">
        <v>0.68180000000000007</v>
      </c>
      <c r="X11" s="31">
        <v>0</v>
      </c>
      <c r="Y11" s="31">
        <v>4.5499999999999999E-2</v>
      </c>
      <c r="Z11" s="31">
        <v>9.0899999999999995E-2</v>
      </c>
      <c r="AA11" s="31">
        <v>9.0899999999999995E-2</v>
      </c>
      <c r="AB11" s="31">
        <v>9.0899999999999995E-2</v>
      </c>
      <c r="AC11" s="31">
        <v>0</v>
      </c>
    </row>
    <row r="12" spans="1:29" x14ac:dyDescent="0.3">
      <c r="A12" s="16"/>
      <c r="B12" s="16">
        <v>25048</v>
      </c>
      <c r="C12" s="39" t="s">
        <v>76</v>
      </c>
      <c r="D12" s="37">
        <v>84</v>
      </c>
      <c r="E12" s="32">
        <v>5266.47</v>
      </c>
      <c r="F12" s="32">
        <v>154</v>
      </c>
      <c r="G12" s="50">
        <v>59.517241379310342</v>
      </c>
      <c r="H12" s="32">
        <v>390</v>
      </c>
      <c r="I12" s="32">
        <v>7</v>
      </c>
      <c r="J12" s="32">
        <v>1490</v>
      </c>
      <c r="K12" s="32">
        <v>22</v>
      </c>
      <c r="L12" s="32">
        <v>3590</v>
      </c>
      <c r="M12" s="32">
        <v>25</v>
      </c>
      <c r="N12" s="32" t="s">
        <v>66</v>
      </c>
      <c r="O12" s="32" t="s">
        <v>67</v>
      </c>
      <c r="P12" s="32" t="s">
        <v>66</v>
      </c>
      <c r="Q12" s="32" t="s">
        <v>67</v>
      </c>
      <c r="R12" s="32">
        <v>2597.9</v>
      </c>
      <c r="S12" s="32" t="s">
        <v>66</v>
      </c>
      <c r="T12" s="32" t="s">
        <v>66</v>
      </c>
      <c r="U12" s="32">
        <v>643.07900000000018</v>
      </c>
      <c r="V12" s="32">
        <v>68</v>
      </c>
      <c r="W12" s="31">
        <v>0.69120000000000004</v>
      </c>
      <c r="X12" s="31">
        <v>1.47E-2</v>
      </c>
      <c r="Y12" s="31">
        <v>2.9399999999999999E-2</v>
      </c>
      <c r="Z12" s="31">
        <v>7.3499999999999996E-2</v>
      </c>
      <c r="AA12" s="31">
        <v>1.47E-2</v>
      </c>
      <c r="AB12" s="31">
        <v>0.1323</v>
      </c>
      <c r="AC12" s="31">
        <v>4.41E-2</v>
      </c>
    </row>
    <row r="13" spans="1:29" x14ac:dyDescent="0.3">
      <c r="A13" s="16"/>
      <c r="B13" s="16">
        <v>25050</v>
      </c>
      <c r="C13" s="39" t="s">
        <v>77</v>
      </c>
      <c r="D13" s="37" t="s">
        <v>67</v>
      </c>
      <c r="E13" s="32">
        <v>108.36</v>
      </c>
      <c r="F13" s="32" t="s">
        <v>67</v>
      </c>
      <c r="G13" s="50">
        <v>48</v>
      </c>
      <c r="H13" s="32" t="s">
        <v>66</v>
      </c>
      <c r="I13" s="32" t="s">
        <v>67</v>
      </c>
      <c r="J13" s="32" t="s">
        <v>66</v>
      </c>
      <c r="K13" s="32" t="s">
        <v>67</v>
      </c>
      <c r="L13" s="32" t="s">
        <v>66</v>
      </c>
      <c r="M13" s="32" t="s">
        <v>67</v>
      </c>
      <c r="N13" s="32" t="s">
        <v>66</v>
      </c>
      <c r="O13" s="32" t="s">
        <v>67</v>
      </c>
      <c r="P13" s="32" t="s">
        <v>66</v>
      </c>
      <c r="Q13" s="32" t="s">
        <v>67</v>
      </c>
      <c r="R13" s="32" t="s">
        <v>66</v>
      </c>
      <c r="S13" s="32" t="s">
        <v>66</v>
      </c>
      <c r="T13" s="32" t="s">
        <v>66</v>
      </c>
      <c r="U13" s="32" t="s">
        <v>66</v>
      </c>
      <c r="V13" s="32" t="s">
        <v>67</v>
      </c>
      <c r="W13" s="31" t="s">
        <v>66</v>
      </c>
      <c r="X13" s="31" t="s">
        <v>66</v>
      </c>
      <c r="Y13" s="31" t="s">
        <v>66</v>
      </c>
      <c r="Z13" s="31" t="s">
        <v>66</v>
      </c>
      <c r="AA13" s="31" t="s">
        <v>66</v>
      </c>
      <c r="AB13" s="31" t="s">
        <v>66</v>
      </c>
      <c r="AC13" s="31" t="s">
        <v>66</v>
      </c>
    </row>
    <row r="14" spans="1:29" x14ac:dyDescent="0.3">
      <c r="A14" s="16"/>
      <c r="B14" s="16">
        <v>25068</v>
      </c>
      <c r="C14" s="39" t="s">
        <v>78</v>
      </c>
      <c r="D14" s="37">
        <v>15</v>
      </c>
      <c r="E14" s="32">
        <v>568.92999999999995</v>
      </c>
      <c r="F14" s="32">
        <v>29</v>
      </c>
      <c r="G14" s="50">
        <v>55.07692307692308</v>
      </c>
      <c r="H14" s="32" t="s">
        <v>66</v>
      </c>
      <c r="I14" s="32" t="s">
        <v>67</v>
      </c>
      <c r="J14" s="32" t="s">
        <v>66</v>
      </c>
      <c r="K14" s="32" t="s">
        <v>67</v>
      </c>
      <c r="L14" s="32" t="s">
        <v>66</v>
      </c>
      <c r="M14" s="32" t="s">
        <v>67</v>
      </c>
      <c r="N14" s="32" t="s">
        <v>66</v>
      </c>
      <c r="O14" s="32" t="s">
        <v>67</v>
      </c>
      <c r="P14" s="32" t="s">
        <v>66</v>
      </c>
      <c r="Q14" s="32" t="s">
        <v>67</v>
      </c>
      <c r="R14" s="32" t="s">
        <v>66</v>
      </c>
      <c r="S14" s="32" t="s">
        <v>66</v>
      </c>
      <c r="T14" s="32" t="s">
        <v>66</v>
      </c>
      <c r="U14" s="32">
        <v>299.89999999999998</v>
      </c>
      <c r="V14" s="32">
        <v>11</v>
      </c>
      <c r="W14" s="31">
        <v>0.53849999999999998</v>
      </c>
      <c r="X14" s="31">
        <v>0.23079999999999998</v>
      </c>
      <c r="Y14" s="31">
        <v>0</v>
      </c>
      <c r="Z14" s="31">
        <v>0</v>
      </c>
      <c r="AA14" s="31">
        <v>0</v>
      </c>
      <c r="AB14" s="31">
        <v>0.15380000000000002</v>
      </c>
      <c r="AC14" s="31">
        <v>7.690000000000001E-2</v>
      </c>
    </row>
    <row r="15" spans="1:29" x14ac:dyDescent="0.3">
      <c r="A15" s="16"/>
      <c r="B15" s="16">
        <v>25072</v>
      </c>
      <c r="C15" s="39" t="s">
        <v>79</v>
      </c>
      <c r="D15" s="37">
        <v>70</v>
      </c>
      <c r="E15" s="32">
        <v>4049.71</v>
      </c>
      <c r="F15" s="32">
        <v>119</v>
      </c>
      <c r="G15" s="50">
        <v>55.558823529411768</v>
      </c>
      <c r="H15" s="32">
        <v>380</v>
      </c>
      <c r="I15" s="32">
        <v>14</v>
      </c>
      <c r="J15" s="32">
        <v>1480</v>
      </c>
      <c r="K15" s="32">
        <v>19</v>
      </c>
      <c r="L15" s="32">
        <v>3550</v>
      </c>
      <c r="M15" s="32">
        <v>25</v>
      </c>
      <c r="N15" s="32">
        <v>7360</v>
      </c>
      <c r="O15" s="32">
        <v>5</v>
      </c>
      <c r="P15" s="32" t="s">
        <v>66</v>
      </c>
      <c r="Q15" s="32" t="s">
        <v>67</v>
      </c>
      <c r="R15" s="32">
        <v>2590.1000000000004</v>
      </c>
      <c r="S15" s="32">
        <v>2207.1</v>
      </c>
      <c r="T15" s="32" t="s">
        <v>66</v>
      </c>
      <c r="U15" s="32">
        <v>543.54</v>
      </c>
      <c r="V15" s="32">
        <v>56</v>
      </c>
      <c r="W15" s="31">
        <v>0.5333</v>
      </c>
      <c r="X15" s="31">
        <v>3.3300000000000003E-2</v>
      </c>
      <c r="Y15" s="31">
        <v>8.3299999999999999E-2</v>
      </c>
      <c r="Z15" s="31">
        <v>0</v>
      </c>
      <c r="AA15" s="31">
        <v>1.67E-2</v>
      </c>
      <c r="AB15" s="31">
        <v>0.2167</v>
      </c>
      <c r="AC15" s="31">
        <v>0.1167</v>
      </c>
    </row>
    <row r="16" spans="1:29" x14ac:dyDescent="0.3">
      <c r="A16" s="16"/>
      <c r="B16" s="16">
        <v>25084</v>
      </c>
      <c r="C16" s="39" t="s">
        <v>80</v>
      </c>
      <c r="D16" s="37">
        <v>53</v>
      </c>
      <c r="E16" s="32">
        <v>4288.1499999999996</v>
      </c>
      <c r="F16" s="32">
        <v>100</v>
      </c>
      <c r="G16" s="50">
        <v>55.358490566037737</v>
      </c>
      <c r="H16" s="32">
        <v>290</v>
      </c>
      <c r="I16" s="32">
        <v>11</v>
      </c>
      <c r="J16" s="32">
        <v>1530</v>
      </c>
      <c r="K16" s="32">
        <v>14</v>
      </c>
      <c r="L16" s="32">
        <v>3930</v>
      </c>
      <c r="M16" s="32">
        <v>19</v>
      </c>
      <c r="N16" s="32" t="s">
        <v>66</v>
      </c>
      <c r="O16" s="32" t="s">
        <v>67</v>
      </c>
      <c r="P16" s="32" t="s">
        <v>66</v>
      </c>
      <c r="Q16" s="32" t="s">
        <v>67</v>
      </c>
      <c r="R16" s="32">
        <v>2826.4</v>
      </c>
      <c r="S16" s="32" t="s">
        <v>66</v>
      </c>
      <c r="T16" s="32" t="s">
        <v>66</v>
      </c>
      <c r="U16" s="32">
        <v>1370.02</v>
      </c>
      <c r="V16" s="32">
        <v>49</v>
      </c>
      <c r="W16" s="31">
        <v>0.63829999999999998</v>
      </c>
      <c r="X16" s="31">
        <v>2.1299999999999999E-2</v>
      </c>
      <c r="Y16" s="31">
        <v>6.3799999999999996E-2</v>
      </c>
      <c r="Z16" s="31">
        <v>0</v>
      </c>
      <c r="AA16" s="31">
        <v>8.5099999999999995E-2</v>
      </c>
      <c r="AB16" s="31">
        <v>0.10640000000000001</v>
      </c>
      <c r="AC16" s="31">
        <v>8.5099999999999995E-2</v>
      </c>
    </row>
    <row r="17" spans="1:29" x14ac:dyDescent="0.3">
      <c r="A17" s="16"/>
      <c r="B17" s="16">
        <v>25091</v>
      </c>
      <c r="C17" s="39" t="s">
        <v>81</v>
      </c>
      <c r="D17" s="37">
        <v>6</v>
      </c>
      <c r="E17" s="32">
        <v>220.96</v>
      </c>
      <c r="F17" s="32">
        <v>8</v>
      </c>
      <c r="G17" s="50">
        <v>47.833333333333336</v>
      </c>
      <c r="H17" s="32" t="s">
        <v>66</v>
      </c>
      <c r="I17" s="32" t="s">
        <v>67</v>
      </c>
      <c r="J17" s="32" t="s">
        <v>66</v>
      </c>
      <c r="K17" s="32" t="s">
        <v>67</v>
      </c>
      <c r="L17" s="32" t="s">
        <v>66</v>
      </c>
      <c r="M17" s="32" t="s">
        <v>67</v>
      </c>
      <c r="N17" s="32" t="s">
        <v>66</v>
      </c>
      <c r="O17" s="32" t="s">
        <v>67</v>
      </c>
      <c r="P17" s="32" t="s">
        <v>66</v>
      </c>
      <c r="Q17" s="32" t="s">
        <v>67</v>
      </c>
      <c r="R17" s="32" t="s">
        <v>66</v>
      </c>
      <c r="S17" s="32" t="s">
        <v>66</v>
      </c>
      <c r="T17" s="32" t="s">
        <v>66</v>
      </c>
      <c r="U17" s="32">
        <v>13</v>
      </c>
      <c r="V17" s="32">
        <v>4</v>
      </c>
      <c r="W17" s="31">
        <v>0.83329999999999993</v>
      </c>
      <c r="X17" s="31">
        <v>0</v>
      </c>
      <c r="Y17" s="31">
        <v>0</v>
      </c>
      <c r="Z17" s="31">
        <v>0.16670000000000001</v>
      </c>
      <c r="AA17" s="31">
        <v>0</v>
      </c>
      <c r="AB17" s="31">
        <v>0</v>
      </c>
      <c r="AC17" s="31">
        <v>0</v>
      </c>
    </row>
    <row r="18" spans="1:29" x14ac:dyDescent="0.3">
      <c r="A18" s="16"/>
      <c r="B18" s="16">
        <v>25105</v>
      </c>
      <c r="C18" s="39" t="s">
        <v>82</v>
      </c>
      <c r="D18" s="37">
        <v>33</v>
      </c>
      <c r="E18" s="32">
        <v>1073.53</v>
      </c>
      <c r="F18" s="32">
        <v>51</v>
      </c>
      <c r="G18" s="50">
        <v>57.878787878787875</v>
      </c>
      <c r="H18" s="32" t="s">
        <v>66</v>
      </c>
      <c r="I18" s="32" t="s">
        <v>67</v>
      </c>
      <c r="J18" s="32">
        <v>230</v>
      </c>
      <c r="K18" s="32">
        <v>4</v>
      </c>
      <c r="L18" s="32">
        <v>540</v>
      </c>
      <c r="M18" s="32">
        <v>8</v>
      </c>
      <c r="N18" s="32" t="s">
        <v>66</v>
      </c>
      <c r="O18" s="32" t="s">
        <v>67</v>
      </c>
      <c r="P18" s="32" t="s">
        <v>66</v>
      </c>
      <c r="Q18" s="32" t="s">
        <v>67</v>
      </c>
      <c r="R18" s="32">
        <v>388.1</v>
      </c>
      <c r="S18" s="32" t="s">
        <v>66</v>
      </c>
      <c r="T18" s="32" t="s">
        <v>66</v>
      </c>
      <c r="U18" s="32">
        <v>156.70000000000005</v>
      </c>
      <c r="V18" s="32">
        <v>24</v>
      </c>
      <c r="W18" s="31">
        <v>0.61899999999999999</v>
      </c>
      <c r="X18" s="31">
        <v>9.5199999999999993E-2</v>
      </c>
      <c r="Y18" s="31">
        <v>4.7599999999999996E-2</v>
      </c>
      <c r="Z18" s="31">
        <v>0.1429</v>
      </c>
      <c r="AA18" s="31">
        <v>0</v>
      </c>
      <c r="AB18" s="31">
        <v>4.7599999999999996E-2</v>
      </c>
      <c r="AC18" s="31">
        <v>4.7599999999999996E-2</v>
      </c>
    </row>
    <row r="19" spans="1:29" x14ac:dyDescent="0.3">
      <c r="A19" s="16"/>
      <c r="B19" s="16">
        <v>25107</v>
      </c>
      <c r="C19" s="39" t="s">
        <v>83</v>
      </c>
      <c r="D19" s="37">
        <v>47</v>
      </c>
      <c r="E19" s="32">
        <v>3787.49</v>
      </c>
      <c r="F19" s="32">
        <v>68</v>
      </c>
      <c r="G19" s="50">
        <v>55.093023255813954</v>
      </c>
      <c r="H19" s="32">
        <v>200</v>
      </c>
      <c r="I19" s="32">
        <v>6</v>
      </c>
      <c r="J19" s="32">
        <v>840</v>
      </c>
      <c r="K19" s="32">
        <v>9</v>
      </c>
      <c r="L19" s="32">
        <v>1930</v>
      </c>
      <c r="M19" s="32">
        <v>14</v>
      </c>
      <c r="N19" s="32" t="s">
        <v>66</v>
      </c>
      <c r="O19" s="32" t="s">
        <v>67</v>
      </c>
      <c r="P19" s="32" t="s">
        <v>66</v>
      </c>
      <c r="Q19" s="32" t="s">
        <v>67</v>
      </c>
      <c r="R19" s="32">
        <v>1442.9</v>
      </c>
      <c r="S19" s="32" t="s">
        <v>66</v>
      </c>
      <c r="T19" s="32" t="s">
        <v>66</v>
      </c>
      <c r="U19" s="32">
        <v>365.56999999999994</v>
      </c>
      <c r="V19" s="32">
        <v>38</v>
      </c>
      <c r="W19" s="31">
        <v>0.60980000000000001</v>
      </c>
      <c r="X19" s="31">
        <v>9.7599999999999992E-2</v>
      </c>
      <c r="Y19" s="31">
        <v>0.122</v>
      </c>
      <c r="Z19" s="31">
        <v>0</v>
      </c>
      <c r="AA19" s="31">
        <v>2.4399999999999998E-2</v>
      </c>
      <c r="AB19" s="31">
        <v>9.7599999999999992E-2</v>
      </c>
      <c r="AC19" s="31">
        <v>4.8799999999999996E-2</v>
      </c>
    </row>
    <row r="20" spans="1:29" x14ac:dyDescent="0.3">
      <c r="A20" s="16"/>
      <c r="B20" s="16">
        <v>25110</v>
      </c>
      <c r="C20" s="39" t="s">
        <v>84</v>
      </c>
      <c r="D20" s="37" t="s">
        <v>67</v>
      </c>
      <c r="E20" s="32">
        <v>168.72</v>
      </c>
      <c r="F20" s="32">
        <v>4</v>
      </c>
      <c r="G20" s="50">
        <v>42.5</v>
      </c>
      <c r="H20" s="32" t="s">
        <v>66</v>
      </c>
      <c r="I20" s="32" t="s">
        <v>67</v>
      </c>
      <c r="J20" s="32" t="s">
        <v>66</v>
      </c>
      <c r="K20" s="32" t="s">
        <v>67</v>
      </c>
      <c r="L20" s="32" t="s">
        <v>66</v>
      </c>
      <c r="M20" s="32" t="s">
        <v>67</v>
      </c>
      <c r="N20" s="32" t="s">
        <v>66</v>
      </c>
      <c r="O20" s="32" t="s">
        <v>67</v>
      </c>
      <c r="P20" s="32" t="s">
        <v>66</v>
      </c>
      <c r="Q20" s="32" t="s">
        <v>67</v>
      </c>
      <c r="R20" s="32" t="s">
        <v>66</v>
      </c>
      <c r="S20" s="32" t="s">
        <v>66</v>
      </c>
      <c r="T20" s="32" t="s">
        <v>66</v>
      </c>
      <c r="U20" s="32" t="s">
        <v>66</v>
      </c>
      <c r="V20" s="32" t="s">
        <v>67</v>
      </c>
      <c r="W20" s="31" t="s">
        <v>66</v>
      </c>
      <c r="X20" s="31" t="s">
        <v>66</v>
      </c>
      <c r="Y20" s="31" t="s">
        <v>66</v>
      </c>
      <c r="Z20" s="31" t="s">
        <v>66</v>
      </c>
      <c r="AA20" s="31" t="s">
        <v>66</v>
      </c>
      <c r="AB20" s="31" t="s">
        <v>66</v>
      </c>
      <c r="AC20" s="31" t="s">
        <v>66</v>
      </c>
    </row>
    <row r="21" spans="1:29" x14ac:dyDescent="0.3">
      <c r="A21" s="16"/>
      <c r="B21" s="16">
        <v>25112</v>
      </c>
      <c r="C21" s="39" t="s">
        <v>85</v>
      </c>
      <c r="D21" s="37">
        <v>31</v>
      </c>
      <c r="E21" s="32">
        <v>4476.1499999999996</v>
      </c>
      <c r="F21" s="32">
        <v>131</v>
      </c>
      <c r="G21" s="50">
        <v>59.3125</v>
      </c>
      <c r="H21" s="32" t="s">
        <v>66</v>
      </c>
      <c r="I21" s="32" t="s">
        <v>67</v>
      </c>
      <c r="J21" s="32" t="s">
        <v>66</v>
      </c>
      <c r="K21" s="32" t="s">
        <v>67</v>
      </c>
      <c r="L21" s="32">
        <v>470</v>
      </c>
      <c r="M21" s="32">
        <v>4</v>
      </c>
      <c r="N21" s="32" t="s">
        <v>66</v>
      </c>
      <c r="O21" s="32" t="s">
        <v>67</v>
      </c>
      <c r="P21" s="32" t="s">
        <v>66</v>
      </c>
      <c r="Q21" s="32" t="s">
        <v>67</v>
      </c>
      <c r="R21" s="32">
        <v>332.6</v>
      </c>
      <c r="S21" s="32" t="s">
        <v>66</v>
      </c>
      <c r="T21" s="32" t="s">
        <v>66</v>
      </c>
      <c r="U21" s="32">
        <v>9.8999999999999773</v>
      </c>
      <c r="V21" s="32">
        <v>25</v>
      </c>
      <c r="W21" s="31">
        <v>0.84</v>
      </c>
      <c r="X21" s="31">
        <v>0</v>
      </c>
      <c r="Y21" s="31">
        <v>0</v>
      </c>
      <c r="Z21" s="31">
        <v>0</v>
      </c>
      <c r="AA21" s="31">
        <v>0</v>
      </c>
      <c r="AB21" s="31">
        <v>0.12</v>
      </c>
      <c r="AC21" s="31">
        <v>0.04</v>
      </c>
    </row>
    <row r="22" spans="1:29" x14ac:dyDescent="0.3">
      <c r="A22" s="16"/>
      <c r="B22" s="16">
        <v>25117</v>
      </c>
      <c r="C22" s="39" t="s">
        <v>86</v>
      </c>
      <c r="D22" s="37">
        <v>40</v>
      </c>
      <c r="E22" s="32">
        <v>2248.2800000000002</v>
      </c>
      <c r="F22" s="32">
        <v>66</v>
      </c>
      <c r="G22" s="50">
        <v>55.465116279069768</v>
      </c>
      <c r="H22" s="32" t="s">
        <v>66</v>
      </c>
      <c r="I22" s="32" t="s">
        <v>67</v>
      </c>
      <c r="J22" s="32">
        <v>460</v>
      </c>
      <c r="K22" s="32">
        <v>13</v>
      </c>
      <c r="L22" s="32">
        <v>1200</v>
      </c>
      <c r="M22" s="32">
        <v>13</v>
      </c>
      <c r="N22" s="32" t="s">
        <v>66</v>
      </c>
      <c r="O22" s="32" t="s">
        <v>67</v>
      </c>
      <c r="P22" s="32" t="s">
        <v>66</v>
      </c>
      <c r="Q22" s="32" t="s">
        <v>67</v>
      </c>
      <c r="R22" s="32">
        <v>814.00000000000023</v>
      </c>
      <c r="S22" s="32" t="s">
        <v>66</v>
      </c>
      <c r="T22" s="32" t="s">
        <v>66</v>
      </c>
      <c r="U22" s="32">
        <v>569.26299999999992</v>
      </c>
      <c r="V22" s="32">
        <v>39</v>
      </c>
      <c r="W22" s="31">
        <v>0.69440000000000002</v>
      </c>
      <c r="X22" s="31">
        <v>2.7799999999999998E-2</v>
      </c>
      <c r="Y22" s="31">
        <v>0</v>
      </c>
      <c r="Z22" s="31">
        <v>5.5599999999999997E-2</v>
      </c>
      <c r="AA22" s="31">
        <v>5.5599999999999997E-2</v>
      </c>
      <c r="AB22" s="31">
        <v>0.11109999999999999</v>
      </c>
      <c r="AC22" s="31">
        <v>5.5599999999999997E-2</v>
      </c>
    </row>
    <row r="23" spans="1:29" x14ac:dyDescent="0.3">
      <c r="A23" s="16"/>
      <c r="B23" s="16">
        <v>25118</v>
      </c>
      <c r="C23" s="39" t="s">
        <v>87</v>
      </c>
      <c r="D23" s="37">
        <v>14</v>
      </c>
      <c r="E23" s="32">
        <v>1121.56</v>
      </c>
      <c r="F23" s="32">
        <v>20</v>
      </c>
      <c r="G23" s="50">
        <v>57.46153846153846</v>
      </c>
      <c r="H23" s="32" t="s">
        <v>66</v>
      </c>
      <c r="I23" s="32" t="s">
        <v>67</v>
      </c>
      <c r="J23" s="32" t="s">
        <v>66</v>
      </c>
      <c r="K23" s="32" t="s">
        <v>67</v>
      </c>
      <c r="L23" s="32" t="s">
        <v>66</v>
      </c>
      <c r="M23" s="32" t="s">
        <v>67</v>
      </c>
      <c r="N23" s="32" t="s">
        <v>66</v>
      </c>
      <c r="O23" s="32" t="s">
        <v>67</v>
      </c>
      <c r="P23" s="32" t="s">
        <v>66</v>
      </c>
      <c r="Q23" s="32" t="s">
        <v>67</v>
      </c>
      <c r="R23" s="32" t="s">
        <v>66</v>
      </c>
      <c r="S23" s="32" t="s">
        <v>66</v>
      </c>
      <c r="T23" s="32" t="s">
        <v>66</v>
      </c>
      <c r="U23" s="32">
        <v>19.100000000000001</v>
      </c>
      <c r="V23" s="32">
        <v>11</v>
      </c>
      <c r="W23" s="31">
        <v>0.91670000000000007</v>
      </c>
      <c r="X23" s="31">
        <v>8.3299999999999999E-2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</row>
    <row r="24" spans="1:29" x14ac:dyDescent="0.3">
      <c r="A24" s="16"/>
      <c r="B24" s="16">
        <v>25119</v>
      </c>
      <c r="C24" s="39" t="s">
        <v>88</v>
      </c>
      <c r="D24" s="37">
        <v>31</v>
      </c>
      <c r="E24" s="32">
        <v>1947.39</v>
      </c>
      <c r="F24" s="32">
        <v>50</v>
      </c>
      <c r="G24" s="50">
        <v>60.774193548387096</v>
      </c>
      <c r="H24" s="32" t="s">
        <v>66</v>
      </c>
      <c r="I24" s="32" t="s">
        <v>67</v>
      </c>
      <c r="J24" s="32">
        <v>230</v>
      </c>
      <c r="K24" s="32">
        <v>5</v>
      </c>
      <c r="L24" s="32">
        <v>610</v>
      </c>
      <c r="M24" s="32">
        <v>8</v>
      </c>
      <c r="N24" s="32" t="s">
        <v>66</v>
      </c>
      <c r="O24" s="32" t="s">
        <v>67</v>
      </c>
      <c r="P24" s="32" t="s">
        <v>66</v>
      </c>
      <c r="Q24" s="32" t="s">
        <v>67</v>
      </c>
      <c r="R24" s="32">
        <v>416.4</v>
      </c>
      <c r="S24" s="32" t="s">
        <v>66</v>
      </c>
      <c r="T24" s="32" t="s">
        <v>66</v>
      </c>
      <c r="U24" s="32">
        <v>15.399999999999977</v>
      </c>
      <c r="V24" s="32">
        <v>28</v>
      </c>
      <c r="W24" s="31">
        <v>0.66670000000000007</v>
      </c>
      <c r="X24" s="31">
        <v>3.7000000000000005E-2</v>
      </c>
      <c r="Y24" s="31">
        <v>3.7000000000000005E-2</v>
      </c>
      <c r="Z24" s="31">
        <v>0</v>
      </c>
      <c r="AA24" s="31">
        <v>3.7000000000000005E-2</v>
      </c>
      <c r="AB24" s="31">
        <v>0.22219999999999998</v>
      </c>
      <c r="AC24" s="31">
        <v>0</v>
      </c>
    </row>
    <row r="25" spans="1:29" x14ac:dyDescent="0.3">
      <c r="A25" s="16"/>
      <c r="B25" s="16">
        <v>25120</v>
      </c>
      <c r="C25" s="39" t="s">
        <v>89</v>
      </c>
      <c r="D25" s="37">
        <v>50</v>
      </c>
      <c r="E25" s="32">
        <v>3600.66</v>
      </c>
      <c r="F25" s="32">
        <v>89</v>
      </c>
      <c r="G25" s="50">
        <v>56.641509433962263</v>
      </c>
      <c r="H25" s="32" t="s">
        <v>66</v>
      </c>
      <c r="I25" s="32" t="s">
        <v>67</v>
      </c>
      <c r="J25" s="32">
        <v>380</v>
      </c>
      <c r="K25" s="32">
        <v>7</v>
      </c>
      <c r="L25" s="32">
        <v>1020</v>
      </c>
      <c r="M25" s="32">
        <v>8</v>
      </c>
      <c r="N25" s="32" t="s">
        <v>66</v>
      </c>
      <c r="O25" s="32" t="s">
        <v>67</v>
      </c>
      <c r="P25" s="32" t="s">
        <v>66</v>
      </c>
      <c r="Q25" s="32" t="s">
        <v>67</v>
      </c>
      <c r="R25" s="32">
        <v>713.60000000000014</v>
      </c>
      <c r="S25" s="32" t="s">
        <v>66</v>
      </c>
      <c r="T25" s="32" t="s">
        <v>66</v>
      </c>
      <c r="U25" s="32">
        <v>34.531999999999925</v>
      </c>
      <c r="V25" s="32">
        <v>42</v>
      </c>
      <c r="W25" s="31">
        <v>0.81400000000000006</v>
      </c>
      <c r="X25" s="31">
        <v>2.3300000000000001E-2</v>
      </c>
      <c r="Y25" s="31">
        <v>0</v>
      </c>
      <c r="Z25" s="31">
        <v>0</v>
      </c>
      <c r="AA25" s="31">
        <v>0</v>
      </c>
      <c r="AB25" s="31">
        <v>0.1396</v>
      </c>
      <c r="AC25" s="31">
        <v>2.3300000000000001E-2</v>
      </c>
    </row>
    <row r="26" spans="1:29" x14ac:dyDescent="0.3">
      <c r="A26" s="16"/>
      <c r="B26" s="16">
        <v>25121</v>
      </c>
      <c r="C26" s="39" t="s">
        <v>90</v>
      </c>
      <c r="D26" s="37">
        <v>27</v>
      </c>
      <c r="E26" s="32">
        <v>1370.83</v>
      </c>
      <c r="F26" s="32">
        <v>44</v>
      </c>
      <c r="G26" s="50">
        <v>57.03846153846154</v>
      </c>
      <c r="H26" s="32">
        <v>100</v>
      </c>
      <c r="I26" s="32">
        <v>4</v>
      </c>
      <c r="J26" s="32">
        <v>410</v>
      </c>
      <c r="K26" s="32">
        <v>9</v>
      </c>
      <c r="L26" s="32">
        <v>950</v>
      </c>
      <c r="M26" s="32">
        <v>10</v>
      </c>
      <c r="N26" s="32" t="s">
        <v>66</v>
      </c>
      <c r="O26" s="32" t="s">
        <v>67</v>
      </c>
      <c r="P26" s="32" t="s">
        <v>66</v>
      </c>
      <c r="Q26" s="32" t="s">
        <v>67</v>
      </c>
      <c r="R26" s="32">
        <v>692.69999999999993</v>
      </c>
      <c r="S26" s="32" t="s">
        <v>66</v>
      </c>
      <c r="T26" s="32" t="s">
        <v>66</v>
      </c>
      <c r="U26" s="32">
        <v>434.80000000000007</v>
      </c>
      <c r="V26" s="32">
        <v>22</v>
      </c>
      <c r="W26" s="31">
        <v>0.54549999999999998</v>
      </c>
      <c r="X26" s="31">
        <v>9.0899999999999995E-2</v>
      </c>
      <c r="Y26" s="31">
        <v>4.5499999999999999E-2</v>
      </c>
      <c r="Z26" s="31">
        <v>9.0899999999999995E-2</v>
      </c>
      <c r="AA26" s="31">
        <v>0</v>
      </c>
      <c r="AB26" s="31">
        <v>0.18179999999999999</v>
      </c>
      <c r="AC26" s="31">
        <v>4.5499999999999999E-2</v>
      </c>
    </row>
    <row r="27" spans="1:29" x14ac:dyDescent="0.3">
      <c r="A27" s="16"/>
      <c r="B27" s="16">
        <v>25122</v>
      </c>
      <c r="C27" s="39" t="s">
        <v>91</v>
      </c>
      <c r="D27" s="37">
        <v>53</v>
      </c>
      <c r="E27" s="32">
        <v>3805.72</v>
      </c>
      <c r="F27" s="32">
        <v>82</v>
      </c>
      <c r="G27" s="50">
        <v>54.982142857142854</v>
      </c>
      <c r="H27" s="32" t="s">
        <v>66</v>
      </c>
      <c r="I27" s="32" t="s">
        <v>67</v>
      </c>
      <c r="J27" s="32">
        <v>640</v>
      </c>
      <c r="K27" s="32">
        <v>16</v>
      </c>
      <c r="L27" s="32">
        <v>1660</v>
      </c>
      <c r="M27" s="32">
        <v>17</v>
      </c>
      <c r="N27" s="32" t="s">
        <v>66</v>
      </c>
      <c r="O27" s="32" t="s">
        <v>67</v>
      </c>
      <c r="P27" s="32" t="s">
        <v>66</v>
      </c>
      <c r="Q27" s="32" t="s">
        <v>67</v>
      </c>
      <c r="R27" s="32">
        <v>1140.8</v>
      </c>
      <c r="S27" s="32" t="s">
        <v>66</v>
      </c>
      <c r="T27" s="32" t="s">
        <v>66</v>
      </c>
      <c r="U27" s="32">
        <v>363.79999999999995</v>
      </c>
      <c r="V27" s="32">
        <v>48</v>
      </c>
      <c r="W27" s="31">
        <v>0.8085</v>
      </c>
      <c r="X27" s="31">
        <v>0</v>
      </c>
      <c r="Y27" s="31">
        <v>0</v>
      </c>
      <c r="Z27" s="31">
        <v>6.3799999999999996E-2</v>
      </c>
      <c r="AA27" s="31">
        <v>2.1299999999999999E-2</v>
      </c>
      <c r="AB27" s="31">
        <v>8.5199999999999998E-2</v>
      </c>
      <c r="AC27" s="31">
        <v>2.1299999999999999E-2</v>
      </c>
    </row>
    <row r="28" spans="1:29" x14ac:dyDescent="0.3">
      <c r="A28" s="16"/>
      <c r="B28" s="16">
        <v>25123</v>
      </c>
      <c r="C28" s="39" t="s">
        <v>92</v>
      </c>
      <c r="D28" s="37">
        <v>47</v>
      </c>
      <c r="E28" s="32">
        <v>2714.68</v>
      </c>
      <c r="F28" s="32">
        <v>84</v>
      </c>
      <c r="G28" s="50">
        <v>57.787234042553195</v>
      </c>
      <c r="H28" s="32">
        <v>290</v>
      </c>
      <c r="I28" s="32">
        <v>7</v>
      </c>
      <c r="J28" s="32">
        <v>1130</v>
      </c>
      <c r="K28" s="32">
        <v>15</v>
      </c>
      <c r="L28" s="32">
        <v>2600</v>
      </c>
      <c r="M28" s="32">
        <v>18</v>
      </c>
      <c r="N28" s="32" t="s">
        <v>66</v>
      </c>
      <c r="O28" s="32" t="s">
        <v>67</v>
      </c>
      <c r="P28" s="32" t="s">
        <v>66</v>
      </c>
      <c r="Q28" s="32" t="s">
        <v>67</v>
      </c>
      <c r="R28" s="32">
        <v>1922.3</v>
      </c>
      <c r="S28" s="32" t="s">
        <v>66</v>
      </c>
      <c r="T28" s="32" t="s">
        <v>66</v>
      </c>
      <c r="U28" s="32">
        <v>157.80000000000041</v>
      </c>
      <c r="V28" s="32">
        <v>43</v>
      </c>
      <c r="W28" s="31">
        <v>0.6</v>
      </c>
      <c r="X28" s="31">
        <v>4.4400000000000002E-2</v>
      </c>
      <c r="Y28" s="31">
        <v>6.6699999999999995E-2</v>
      </c>
      <c r="Z28" s="31">
        <v>4.4400000000000002E-2</v>
      </c>
      <c r="AA28" s="31">
        <v>8.8900000000000007E-2</v>
      </c>
      <c r="AB28" s="31">
        <v>0.1333</v>
      </c>
      <c r="AC28" s="31">
        <v>2.2200000000000001E-2</v>
      </c>
    </row>
    <row r="29" spans="1:29" x14ac:dyDescent="0.3">
      <c r="A29" s="16"/>
      <c r="B29" s="16">
        <v>25124</v>
      </c>
      <c r="C29" s="39" t="s">
        <v>93</v>
      </c>
      <c r="D29" s="37">
        <v>56</v>
      </c>
      <c r="E29" s="32">
        <v>2739.4</v>
      </c>
      <c r="F29" s="32">
        <v>86</v>
      </c>
      <c r="G29" s="50">
        <v>58.388888888888886</v>
      </c>
      <c r="H29" s="32" t="s">
        <v>66</v>
      </c>
      <c r="I29" s="32" t="s">
        <v>67</v>
      </c>
      <c r="J29" s="32">
        <v>550</v>
      </c>
      <c r="K29" s="32">
        <v>14</v>
      </c>
      <c r="L29" s="32">
        <v>1600</v>
      </c>
      <c r="M29" s="32">
        <v>14</v>
      </c>
      <c r="N29" s="32" t="s">
        <v>66</v>
      </c>
      <c r="O29" s="32" t="s">
        <v>67</v>
      </c>
      <c r="P29" s="32" t="s">
        <v>66</v>
      </c>
      <c r="Q29" s="32" t="s">
        <v>67</v>
      </c>
      <c r="R29" s="32">
        <v>1088.0999999999999</v>
      </c>
      <c r="S29" s="32" t="s">
        <v>66</v>
      </c>
      <c r="T29" s="32" t="s">
        <v>66</v>
      </c>
      <c r="U29" s="32">
        <v>28.210000000000036</v>
      </c>
      <c r="V29" s="32">
        <v>45</v>
      </c>
      <c r="W29" s="31">
        <v>0.77780000000000005</v>
      </c>
      <c r="X29" s="31">
        <v>0</v>
      </c>
      <c r="Y29" s="31">
        <v>2.2200000000000001E-2</v>
      </c>
      <c r="Z29" s="31">
        <v>2.2200000000000001E-2</v>
      </c>
      <c r="AA29" s="31">
        <v>4.4400000000000002E-2</v>
      </c>
      <c r="AB29" s="31">
        <v>0.1333</v>
      </c>
      <c r="AC29" s="31">
        <v>0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29">
    <cfRule type="expression" dxfId="2" priority="8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11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1</v>
      </c>
      <c r="B1" s="12"/>
      <c r="C1" s="19" t="s">
        <v>61</v>
      </c>
      <c r="D1" s="28" t="s">
        <v>24</v>
      </c>
      <c r="E1" s="53">
        <v>1990</v>
      </c>
      <c r="F1" s="53">
        <v>1991</v>
      </c>
      <c r="G1" s="53">
        <v>1992</v>
      </c>
      <c r="H1" s="53">
        <v>1993</v>
      </c>
      <c r="I1" s="53">
        <v>1994</v>
      </c>
      <c r="J1" s="53">
        <v>1995</v>
      </c>
      <c r="K1" s="53">
        <v>1996</v>
      </c>
      <c r="L1" s="53">
        <v>1997</v>
      </c>
      <c r="M1" s="53">
        <v>1998</v>
      </c>
      <c r="N1" s="53">
        <v>1999</v>
      </c>
      <c r="O1" s="53">
        <v>2000</v>
      </c>
      <c r="P1" s="53">
        <v>2001</v>
      </c>
      <c r="Q1" s="53">
        <v>2002</v>
      </c>
      <c r="R1" s="53">
        <v>2003</v>
      </c>
      <c r="S1" s="53">
        <v>2004</v>
      </c>
      <c r="T1" s="53">
        <v>2005</v>
      </c>
      <c r="U1" s="53">
        <v>2006</v>
      </c>
      <c r="V1" s="53">
        <v>2007</v>
      </c>
      <c r="W1" s="53">
        <v>2008</v>
      </c>
      <c r="X1" s="53">
        <v>2009</v>
      </c>
      <c r="Y1" s="53">
        <v>2010</v>
      </c>
      <c r="Z1" s="53">
        <v>2011</v>
      </c>
      <c r="AA1" s="53">
        <v>2012</v>
      </c>
      <c r="AB1" s="53">
        <v>2013</v>
      </c>
      <c r="AC1" s="53">
        <v>2014</v>
      </c>
      <c r="AD1" s="53">
        <v>2015</v>
      </c>
      <c r="AE1" s="53">
        <v>2016</v>
      </c>
      <c r="AF1" s="53">
        <v>2017</v>
      </c>
      <c r="AG1" s="53">
        <v>2018</v>
      </c>
      <c r="AH1" s="53">
        <v>2019</v>
      </c>
      <c r="AI1" s="53">
        <v>2020</v>
      </c>
      <c r="AJ1" s="55">
        <v>2021</v>
      </c>
      <c r="AK1" s="55">
        <v>2022</v>
      </c>
      <c r="AL1" s="55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6"/>
      <c r="AK2" s="56"/>
      <c r="AL2" s="56"/>
    </row>
    <row r="3" spans="1:38" x14ac:dyDescent="0.3">
      <c r="A3" s="15"/>
      <c r="B3" s="15">
        <v>25005</v>
      </c>
      <c r="C3" s="22" t="s">
        <v>65</v>
      </c>
      <c r="D3" s="38" t="s">
        <v>12</v>
      </c>
      <c r="E3" s="43">
        <v>99</v>
      </c>
      <c r="F3" s="44">
        <v>96</v>
      </c>
      <c r="G3" s="44">
        <v>94</v>
      </c>
      <c r="H3" s="44">
        <v>86</v>
      </c>
      <c r="I3" s="44">
        <v>85</v>
      </c>
      <c r="J3" s="44">
        <v>85</v>
      </c>
      <c r="K3" s="44">
        <v>80</v>
      </c>
      <c r="L3" s="44">
        <v>79</v>
      </c>
      <c r="M3" s="44">
        <v>76</v>
      </c>
      <c r="N3" s="44">
        <v>73</v>
      </c>
      <c r="O3" s="44">
        <v>71</v>
      </c>
      <c r="P3" s="44">
        <v>68</v>
      </c>
      <c r="Q3" s="44">
        <v>65</v>
      </c>
      <c r="R3" s="44">
        <v>62</v>
      </c>
      <c r="S3" s="44">
        <v>61</v>
      </c>
      <c r="T3" s="44">
        <v>59</v>
      </c>
      <c r="U3" s="44">
        <v>57</v>
      </c>
      <c r="V3" s="44">
        <v>57</v>
      </c>
      <c r="W3" s="44">
        <v>55</v>
      </c>
      <c r="X3" s="44">
        <v>53</v>
      </c>
      <c r="Y3" s="44">
        <v>53</v>
      </c>
      <c r="Z3" s="44">
        <v>52</v>
      </c>
      <c r="AA3" s="44">
        <v>50</v>
      </c>
      <c r="AB3" s="44">
        <v>50</v>
      </c>
      <c r="AC3" s="44">
        <v>50</v>
      </c>
      <c r="AD3" s="44">
        <v>51</v>
      </c>
      <c r="AE3" s="44">
        <v>50</v>
      </c>
      <c r="AF3" s="44">
        <v>51</v>
      </c>
      <c r="AG3" s="44">
        <v>48</v>
      </c>
      <c r="AH3" s="44">
        <v>48</v>
      </c>
      <c r="AI3" s="44">
        <v>49</v>
      </c>
      <c r="AJ3" s="44">
        <v>49</v>
      </c>
      <c r="AK3" s="44">
        <v>49</v>
      </c>
      <c r="AL3" s="44">
        <v>48</v>
      </c>
    </row>
    <row r="4" spans="1:38" x14ac:dyDescent="0.3">
      <c r="A4" s="16"/>
      <c r="B4" s="16">
        <f>B3</f>
        <v>25005</v>
      </c>
      <c r="C4" s="33" t="str">
        <f>C3</f>
        <v>Beauvechain</v>
      </c>
      <c r="D4" s="39" t="s">
        <v>29</v>
      </c>
      <c r="E4" s="45">
        <v>32.782424242424241</v>
      </c>
      <c r="F4" s="46">
        <v>33.780416666666667</v>
      </c>
      <c r="G4" s="46">
        <v>33.561808510638301</v>
      </c>
      <c r="H4" s="46">
        <v>36.564069767441858</v>
      </c>
      <c r="I4" s="46">
        <v>36.974470588235292</v>
      </c>
      <c r="J4" s="46">
        <v>37.368470588235297</v>
      </c>
      <c r="K4" s="46">
        <v>39.24</v>
      </c>
      <c r="L4" s="46">
        <v>40.194050632911392</v>
      </c>
      <c r="M4" s="46">
        <v>41.292368421052636</v>
      </c>
      <c r="N4" s="46">
        <v>43.037123287671228</v>
      </c>
      <c r="O4" s="46">
        <v>43.869014084507043</v>
      </c>
      <c r="P4" s="46">
        <v>43.341176470588238</v>
      </c>
      <c r="Q4" s="46">
        <v>45.013538461538467</v>
      </c>
      <c r="R4" s="46">
        <v>47.416612903225804</v>
      </c>
      <c r="S4" s="46">
        <v>47.264590163934429</v>
      </c>
      <c r="T4" s="46">
        <v>49.266271186440683</v>
      </c>
      <c r="U4" s="46">
        <v>50.382105263157889</v>
      </c>
      <c r="V4" s="46">
        <v>50.351403508771931</v>
      </c>
      <c r="W4" s="46">
        <v>50.228909090909092</v>
      </c>
      <c r="X4" s="46">
        <v>50.920943396226413</v>
      </c>
      <c r="Y4" s="46">
        <v>50.194528301886791</v>
      </c>
      <c r="Z4" s="46">
        <v>49.733846153846152</v>
      </c>
      <c r="AA4" s="46">
        <v>52.051000000000002</v>
      </c>
      <c r="AB4" s="46">
        <v>53.105800000000002</v>
      </c>
      <c r="AC4" s="46">
        <v>51.755800000000001</v>
      </c>
      <c r="AD4" s="46">
        <v>53.52823529411765</v>
      </c>
      <c r="AE4" s="46">
        <v>53.179799999999993</v>
      </c>
      <c r="AF4" s="46">
        <v>52.308039215686279</v>
      </c>
      <c r="AG4" s="46">
        <v>52.460625</v>
      </c>
      <c r="AH4" s="46">
        <v>53.665416666666673</v>
      </c>
      <c r="AI4" s="46">
        <v>52.740204081632655</v>
      </c>
      <c r="AJ4" s="46">
        <v>52.672653061224494</v>
      </c>
      <c r="AK4" s="46">
        <v>52.771428571428572</v>
      </c>
      <c r="AL4" s="46">
        <v>56.985624999999999</v>
      </c>
    </row>
    <row r="5" spans="1:38" x14ac:dyDescent="0.3">
      <c r="A5" s="16"/>
      <c r="B5" s="16">
        <f>B3</f>
        <v>25005</v>
      </c>
      <c r="C5" s="33" t="str">
        <f>C4</f>
        <v>Beauvechain</v>
      </c>
      <c r="D5" s="39" t="s">
        <v>27</v>
      </c>
      <c r="E5" s="45">
        <v>22.52</v>
      </c>
      <c r="F5" s="46">
        <v>22.714285714285715</v>
      </c>
      <c r="G5" s="46">
        <v>26.555555555555557</v>
      </c>
      <c r="H5" s="46">
        <v>24.4375</v>
      </c>
      <c r="I5" s="46">
        <v>26.6</v>
      </c>
      <c r="J5" s="46">
        <v>28.75</v>
      </c>
      <c r="K5" s="46">
        <v>26.545454545454547</v>
      </c>
      <c r="L5" s="46">
        <v>32.272727272727273</v>
      </c>
      <c r="M5" s="46">
        <v>26.307692307692307</v>
      </c>
      <c r="N5" s="46">
        <v>27.363636363636363</v>
      </c>
      <c r="O5" s="46">
        <v>28.545454545454547</v>
      </c>
      <c r="P5" s="46">
        <v>30.8</v>
      </c>
      <c r="Q5" s="46">
        <v>34.222222222222221</v>
      </c>
      <c r="R5" s="46">
        <v>29.2</v>
      </c>
      <c r="S5" s="46">
        <v>35.875</v>
      </c>
      <c r="T5" s="46">
        <v>33.875</v>
      </c>
      <c r="U5" s="46">
        <v>30.555555555555557</v>
      </c>
      <c r="V5" s="46">
        <v>31.375</v>
      </c>
      <c r="W5" s="46">
        <v>41.833333333333336</v>
      </c>
      <c r="X5" s="46">
        <v>41.333333333333336</v>
      </c>
      <c r="Y5" s="46">
        <v>42.5</v>
      </c>
      <c r="Z5" s="46">
        <v>45.333333333333336</v>
      </c>
      <c r="AA5" s="46">
        <v>43</v>
      </c>
      <c r="AB5" s="46">
        <v>24</v>
      </c>
      <c r="AC5" s="46">
        <v>25</v>
      </c>
      <c r="AD5" s="46" t="s">
        <v>66</v>
      </c>
      <c r="AE5" s="46" t="s">
        <v>66</v>
      </c>
      <c r="AF5" s="46" t="s">
        <v>66</v>
      </c>
      <c r="AG5" s="46" t="s">
        <v>66</v>
      </c>
      <c r="AH5" s="46" t="s">
        <v>66</v>
      </c>
      <c r="AI5" s="46" t="s">
        <v>66</v>
      </c>
      <c r="AJ5" s="46" t="s">
        <v>66</v>
      </c>
      <c r="AK5" s="46" t="s">
        <v>66</v>
      </c>
      <c r="AL5" s="46" t="s">
        <v>66</v>
      </c>
    </row>
    <row r="6" spans="1:38" x14ac:dyDescent="0.3">
      <c r="A6" s="16"/>
      <c r="B6" s="16">
        <f>B3</f>
        <v>25005</v>
      </c>
      <c r="C6" s="33" t="str">
        <f>C5</f>
        <v>Beauvechain</v>
      </c>
      <c r="D6" s="39" t="s">
        <v>28</v>
      </c>
      <c r="E6" s="45">
        <v>16.411764705882351</v>
      </c>
      <c r="F6" s="46">
        <v>18</v>
      </c>
      <c r="G6" s="46">
        <v>20.05263157894737</v>
      </c>
      <c r="H6" s="46">
        <v>24</v>
      </c>
      <c r="I6" s="46">
        <v>23.608695652173914</v>
      </c>
      <c r="J6" s="46">
        <v>24.476190476190474</v>
      </c>
      <c r="K6" s="46">
        <v>27.7</v>
      </c>
      <c r="L6" s="46">
        <v>34.666666666666664</v>
      </c>
      <c r="M6" s="46">
        <v>30.55</v>
      </c>
      <c r="N6" s="46">
        <v>28.318181818181817</v>
      </c>
      <c r="O6" s="46">
        <v>28</v>
      </c>
      <c r="P6" s="46">
        <v>35.647058823529413</v>
      </c>
      <c r="Q6" s="46">
        <v>33.200000000000003</v>
      </c>
      <c r="R6" s="46">
        <v>33.6</v>
      </c>
      <c r="S6" s="46">
        <v>34.882352941176471</v>
      </c>
      <c r="T6" s="46">
        <v>31.588235294117649</v>
      </c>
      <c r="U6" s="46">
        <v>26.166666666666668</v>
      </c>
      <c r="V6" s="46">
        <v>28.75</v>
      </c>
      <c r="W6" s="46">
        <v>27.928571428571427</v>
      </c>
      <c r="X6" s="46">
        <v>30.75</v>
      </c>
      <c r="Y6" s="46">
        <v>31.454545454545453</v>
      </c>
      <c r="Z6" s="46">
        <v>36.777777777777779</v>
      </c>
      <c r="AA6" s="46">
        <v>33</v>
      </c>
      <c r="AB6" s="46">
        <v>32.25</v>
      </c>
      <c r="AC6" s="46">
        <v>42.333333333333336</v>
      </c>
      <c r="AD6" s="46">
        <v>47.8</v>
      </c>
      <c r="AE6" s="46">
        <v>48.6</v>
      </c>
      <c r="AF6" s="46">
        <v>46.25</v>
      </c>
      <c r="AG6" s="46" t="s">
        <v>66</v>
      </c>
      <c r="AH6" s="46" t="s">
        <v>66</v>
      </c>
      <c r="AI6" s="46" t="s">
        <v>66</v>
      </c>
      <c r="AJ6" s="46" t="s">
        <v>66</v>
      </c>
      <c r="AK6" s="46" t="s">
        <v>66</v>
      </c>
      <c r="AL6" s="46" t="s">
        <v>66</v>
      </c>
    </row>
    <row r="7" spans="1:38" x14ac:dyDescent="0.3">
      <c r="A7" s="26"/>
      <c r="B7" s="26">
        <v>25014</v>
      </c>
      <c r="C7" s="27" t="s">
        <v>68</v>
      </c>
      <c r="D7" s="40" t="s">
        <v>12</v>
      </c>
      <c r="E7" s="47">
        <v>65</v>
      </c>
      <c r="F7" s="48">
        <v>63</v>
      </c>
      <c r="G7" s="48">
        <v>63</v>
      </c>
      <c r="H7" s="48">
        <v>62</v>
      </c>
      <c r="I7" s="48">
        <v>63</v>
      </c>
      <c r="J7" s="48">
        <v>62</v>
      </c>
      <c r="K7" s="48">
        <v>63</v>
      </c>
      <c r="L7" s="48">
        <v>61</v>
      </c>
      <c r="M7" s="48">
        <v>61</v>
      </c>
      <c r="N7" s="48">
        <v>61</v>
      </c>
      <c r="O7" s="48">
        <v>60</v>
      </c>
      <c r="P7" s="48">
        <v>59</v>
      </c>
      <c r="Q7" s="48">
        <v>59</v>
      </c>
      <c r="R7" s="48">
        <v>57</v>
      </c>
      <c r="S7" s="48">
        <v>57</v>
      </c>
      <c r="T7" s="48">
        <v>51</v>
      </c>
      <c r="U7" s="48">
        <v>49</v>
      </c>
      <c r="V7" s="48">
        <v>50</v>
      </c>
      <c r="W7" s="48">
        <v>48</v>
      </c>
      <c r="X7" s="48">
        <v>47</v>
      </c>
      <c r="Y7" s="48">
        <v>46</v>
      </c>
      <c r="Z7" s="48">
        <v>41</v>
      </c>
      <c r="AA7" s="48">
        <v>40</v>
      </c>
      <c r="AB7" s="48">
        <v>41</v>
      </c>
      <c r="AC7" s="48">
        <v>40</v>
      </c>
      <c r="AD7" s="48">
        <v>42</v>
      </c>
      <c r="AE7" s="48">
        <v>43</v>
      </c>
      <c r="AF7" s="48">
        <v>41</v>
      </c>
      <c r="AG7" s="48">
        <v>43</v>
      </c>
      <c r="AH7" s="48">
        <v>43</v>
      </c>
      <c r="AI7" s="48">
        <v>41</v>
      </c>
      <c r="AJ7" s="48">
        <v>42</v>
      </c>
      <c r="AK7" s="48">
        <v>39</v>
      </c>
      <c r="AL7" s="48">
        <v>38</v>
      </c>
    </row>
    <row r="8" spans="1:38" x14ac:dyDescent="0.3">
      <c r="A8" s="16"/>
      <c r="B8" s="16">
        <f>B7</f>
        <v>25014</v>
      </c>
      <c r="C8" s="33" t="str">
        <f>C7</f>
        <v>Braine-l'Alleud</v>
      </c>
      <c r="D8" s="39" t="s">
        <v>29</v>
      </c>
      <c r="E8" s="45">
        <v>38.654153846153847</v>
      </c>
      <c r="F8" s="46">
        <v>38.953174603174602</v>
      </c>
      <c r="G8" s="46">
        <v>38.652222222222221</v>
      </c>
      <c r="H8" s="46">
        <v>40.609032258064516</v>
      </c>
      <c r="I8" s="46">
        <v>40.119999999999997</v>
      </c>
      <c r="J8" s="46">
        <v>39.850645161290316</v>
      </c>
      <c r="K8" s="46">
        <v>39.135079365079363</v>
      </c>
      <c r="L8" s="46">
        <v>40.536885245901637</v>
      </c>
      <c r="M8" s="46">
        <v>39.052131147540983</v>
      </c>
      <c r="N8" s="46">
        <v>38.75</v>
      </c>
      <c r="O8" s="46">
        <v>37.167833333333334</v>
      </c>
      <c r="P8" s="46">
        <v>39.090000000000003</v>
      </c>
      <c r="Q8" s="46">
        <v>40.038983050847463</v>
      </c>
      <c r="R8" s="46">
        <v>39.375789473684215</v>
      </c>
      <c r="S8" s="46">
        <v>39.835614035087723</v>
      </c>
      <c r="T8" s="46">
        <v>42.412549019607837</v>
      </c>
      <c r="U8" s="46">
        <v>43.160204081632656</v>
      </c>
      <c r="V8" s="46">
        <v>42.556599999999996</v>
      </c>
      <c r="W8" s="46">
        <v>45.445416666666667</v>
      </c>
      <c r="X8" s="46">
        <v>47.261276595744683</v>
      </c>
      <c r="Y8" s="46">
        <v>45.52391304347826</v>
      </c>
      <c r="Z8" s="46">
        <v>53.849268292682929</v>
      </c>
      <c r="AA8" s="46">
        <v>47.173749999999998</v>
      </c>
      <c r="AB8" s="46">
        <v>48.369512195121949</v>
      </c>
      <c r="AC8" s="46">
        <v>46.3005</v>
      </c>
      <c r="AD8" s="46">
        <v>46.421666666666667</v>
      </c>
      <c r="AE8" s="46">
        <v>49.926744186046506</v>
      </c>
      <c r="AF8" s="46">
        <v>48.886341463414638</v>
      </c>
      <c r="AG8" s="46">
        <v>48.607906976744189</v>
      </c>
      <c r="AH8" s="46">
        <v>48.912790697674417</v>
      </c>
      <c r="AI8" s="46">
        <v>49.940243902439022</v>
      </c>
      <c r="AJ8" s="46">
        <v>46.953095238095237</v>
      </c>
      <c r="AK8" s="46">
        <v>48.960512820512825</v>
      </c>
      <c r="AL8" s="46">
        <v>49.220526315789478</v>
      </c>
    </row>
    <row r="9" spans="1:38" x14ac:dyDescent="0.3">
      <c r="A9" s="16"/>
      <c r="B9" s="16">
        <f>B7</f>
        <v>25014</v>
      </c>
      <c r="C9" s="33" t="str">
        <f>C8</f>
        <v>Braine-l'Alleud</v>
      </c>
      <c r="D9" s="39" t="s">
        <v>27</v>
      </c>
      <c r="E9" s="45">
        <v>35</v>
      </c>
      <c r="F9" s="46">
        <v>33.047619047619051</v>
      </c>
      <c r="G9" s="46">
        <v>36.1</v>
      </c>
      <c r="H9" s="46">
        <v>36.058823529411768</v>
      </c>
      <c r="I9" s="46">
        <v>36.428571428571431</v>
      </c>
      <c r="J9" s="46">
        <v>32.470588235294116</v>
      </c>
      <c r="K9" s="46">
        <v>37.357142857142854</v>
      </c>
      <c r="L9" s="46">
        <v>39.615384615384613</v>
      </c>
      <c r="M9" s="46">
        <v>33.857142857142854</v>
      </c>
      <c r="N9" s="46">
        <v>38.916666666666664</v>
      </c>
      <c r="O9" s="46">
        <v>41.5</v>
      </c>
      <c r="P9" s="46">
        <v>38.909090909090907</v>
      </c>
      <c r="Q9" s="46">
        <v>42.81818181818182</v>
      </c>
      <c r="R9" s="46">
        <v>47.7</v>
      </c>
      <c r="S9" s="46">
        <v>48.333333333333336</v>
      </c>
      <c r="T9" s="46">
        <v>49.333333333333336</v>
      </c>
      <c r="U9" s="46">
        <v>54</v>
      </c>
      <c r="V9" s="46">
        <v>54.375</v>
      </c>
      <c r="W9" s="46">
        <v>53.285714285714285</v>
      </c>
      <c r="X9" s="46">
        <v>56.142857142857146</v>
      </c>
      <c r="Y9" s="46">
        <v>66.599999999999994</v>
      </c>
      <c r="Z9" s="46">
        <v>67</v>
      </c>
      <c r="AA9" s="46">
        <v>65.400000000000006</v>
      </c>
      <c r="AB9" s="46">
        <v>64.2</v>
      </c>
      <c r="AC9" s="46">
        <v>51</v>
      </c>
      <c r="AD9" s="46">
        <v>58</v>
      </c>
      <c r="AE9" s="46">
        <v>55.714285714285715</v>
      </c>
      <c r="AF9" s="46">
        <v>55.142857142857146</v>
      </c>
      <c r="AG9" s="46">
        <v>56.833333333333336</v>
      </c>
      <c r="AH9" s="46">
        <v>69</v>
      </c>
      <c r="AI9" s="46">
        <v>69.599999999999994</v>
      </c>
      <c r="AJ9" s="46">
        <v>71.599999999999994</v>
      </c>
      <c r="AK9" s="46">
        <v>57.6</v>
      </c>
      <c r="AL9" s="46">
        <v>74</v>
      </c>
    </row>
    <row r="10" spans="1:38" x14ac:dyDescent="0.3">
      <c r="A10" s="16"/>
      <c r="B10" s="16">
        <f>B7</f>
        <v>25014</v>
      </c>
      <c r="C10" s="33" t="str">
        <f>C9</f>
        <v>Braine-l'Alleud</v>
      </c>
      <c r="D10" s="39" t="s">
        <v>28</v>
      </c>
      <c r="E10" s="45">
        <v>21.684210526315791</v>
      </c>
      <c r="F10" s="46">
        <v>23.764705882352942</v>
      </c>
      <c r="G10" s="46">
        <v>24.555555555555557</v>
      </c>
      <c r="H10" s="46">
        <v>27.217391304347824</v>
      </c>
      <c r="I10" s="46">
        <v>27.7</v>
      </c>
      <c r="J10" s="46">
        <v>30.2</v>
      </c>
      <c r="K10" s="46">
        <v>26.642857142857142</v>
      </c>
      <c r="L10" s="46">
        <v>31.210526315789473</v>
      </c>
      <c r="M10" s="46">
        <v>25.869565217391305</v>
      </c>
      <c r="N10" s="46">
        <v>27.695652173913043</v>
      </c>
      <c r="O10" s="46">
        <v>28.9</v>
      </c>
      <c r="P10" s="46">
        <v>26.40909090909091</v>
      </c>
      <c r="Q10" s="46">
        <v>33</v>
      </c>
      <c r="R10" s="46">
        <v>32.294117647058826</v>
      </c>
      <c r="S10" s="46">
        <v>32.294117647058826</v>
      </c>
      <c r="T10" s="46">
        <v>30.375</v>
      </c>
      <c r="U10" s="46">
        <v>38.357142857142854</v>
      </c>
      <c r="V10" s="46">
        <v>38.5</v>
      </c>
      <c r="W10" s="46">
        <v>40.642857142857146</v>
      </c>
      <c r="X10" s="46">
        <v>45.909090909090907</v>
      </c>
      <c r="Y10" s="46">
        <v>44.363636363636367</v>
      </c>
      <c r="Z10" s="46">
        <v>38.333333333333336</v>
      </c>
      <c r="AA10" s="46">
        <v>38.363636363636367</v>
      </c>
      <c r="AB10" s="46">
        <v>47.777777777777779</v>
      </c>
      <c r="AC10" s="46">
        <v>41.2</v>
      </c>
      <c r="AD10" s="46">
        <v>46.666666666666664</v>
      </c>
      <c r="AE10" s="46">
        <v>49.222222222222221</v>
      </c>
      <c r="AF10" s="46">
        <v>48.666666666666664</v>
      </c>
      <c r="AG10" s="46">
        <v>45.555555555555557</v>
      </c>
      <c r="AH10" s="46">
        <v>53.625</v>
      </c>
      <c r="AI10" s="46">
        <v>51.5</v>
      </c>
      <c r="AJ10" s="46">
        <v>50.375</v>
      </c>
      <c r="AK10" s="46">
        <v>48.625</v>
      </c>
      <c r="AL10" s="46">
        <v>48.125</v>
      </c>
    </row>
    <row r="11" spans="1:38" x14ac:dyDescent="0.3">
      <c r="A11" s="26"/>
      <c r="B11" s="26">
        <v>25015</v>
      </c>
      <c r="C11" s="27" t="s">
        <v>69</v>
      </c>
      <c r="D11" s="40" t="s">
        <v>12</v>
      </c>
      <c r="E11" s="47">
        <v>32</v>
      </c>
      <c r="F11" s="48">
        <v>32</v>
      </c>
      <c r="G11" s="48">
        <v>29</v>
      </c>
      <c r="H11" s="48">
        <v>27</v>
      </c>
      <c r="I11" s="48">
        <v>26</v>
      </c>
      <c r="J11" s="48">
        <v>26</v>
      </c>
      <c r="K11" s="48">
        <v>25</v>
      </c>
      <c r="L11" s="48">
        <v>22</v>
      </c>
      <c r="M11" s="48">
        <v>21</v>
      </c>
      <c r="N11" s="48">
        <v>20</v>
      </c>
      <c r="O11" s="48">
        <v>20</v>
      </c>
      <c r="P11" s="48">
        <v>17</v>
      </c>
      <c r="Q11" s="48">
        <v>17</v>
      </c>
      <c r="R11" s="48">
        <v>19</v>
      </c>
      <c r="S11" s="48">
        <v>18</v>
      </c>
      <c r="T11" s="48">
        <v>19</v>
      </c>
      <c r="U11" s="48">
        <v>18</v>
      </c>
      <c r="V11" s="48">
        <v>17</v>
      </c>
      <c r="W11" s="48">
        <v>15</v>
      </c>
      <c r="X11" s="48">
        <v>14</v>
      </c>
      <c r="Y11" s="48">
        <v>14</v>
      </c>
      <c r="Z11" s="48">
        <v>15</v>
      </c>
      <c r="AA11" s="48">
        <v>16</v>
      </c>
      <c r="AB11" s="48">
        <v>14</v>
      </c>
      <c r="AC11" s="48">
        <v>16</v>
      </c>
      <c r="AD11" s="48">
        <v>16</v>
      </c>
      <c r="AE11" s="48">
        <v>16</v>
      </c>
      <c r="AF11" s="48">
        <v>15</v>
      </c>
      <c r="AG11" s="48">
        <v>16</v>
      </c>
      <c r="AH11" s="48">
        <v>15</v>
      </c>
      <c r="AI11" s="48">
        <v>14</v>
      </c>
      <c r="AJ11" s="48">
        <v>14</v>
      </c>
      <c r="AK11" s="48">
        <v>14</v>
      </c>
      <c r="AL11" s="48">
        <v>14</v>
      </c>
    </row>
    <row r="12" spans="1:38" x14ac:dyDescent="0.3">
      <c r="A12" s="16"/>
      <c r="B12" s="16">
        <f>B11</f>
        <v>25015</v>
      </c>
      <c r="C12" s="33" t="str">
        <f>C11</f>
        <v>Braine-le-Château</v>
      </c>
      <c r="D12" s="39" t="s">
        <v>29</v>
      </c>
      <c r="E12" s="45">
        <v>20.1484375</v>
      </c>
      <c r="F12" s="46">
        <v>19.631875000000001</v>
      </c>
      <c r="G12" s="46">
        <v>21.269310344827588</v>
      </c>
      <c r="H12" s="46">
        <v>22.132222222222222</v>
      </c>
      <c r="I12" s="46">
        <v>23.380384615384614</v>
      </c>
      <c r="J12" s="46">
        <v>23.556153846153848</v>
      </c>
      <c r="K12" s="46">
        <v>24.63</v>
      </c>
      <c r="L12" s="46">
        <v>26.543181818181822</v>
      </c>
      <c r="M12" s="46">
        <v>28.078095238095237</v>
      </c>
      <c r="N12" s="46">
        <v>30.313000000000002</v>
      </c>
      <c r="O12" s="46">
        <v>30.230500000000003</v>
      </c>
      <c r="P12" s="46">
        <v>31.511176470588236</v>
      </c>
      <c r="Q12" s="46">
        <v>35.204117647058823</v>
      </c>
      <c r="R12" s="46">
        <v>32.706842105263156</v>
      </c>
      <c r="S12" s="46">
        <v>34.234444444444442</v>
      </c>
      <c r="T12" s="46">
        <v>32.715789473684211</v>
      </c>
      <c r="U12" s="46">
        <v>34.788888888888884</v>
      </c>
      <c r="V12" s="46">
        <v>36.217058823529413</v>
      </c>
      <c r="W12" s="46">
        <v>37.407333333333334</v>
      </c>
      <c r="X12" s="46">
        <v>38.942857142857143</v>
      </c>
      <c r="Y12" s="46">
        <v>37.61</v>
      </c>
      <c r="Z12" s="46">
        <v>36.06</v>
      </c>
      <c r="AA12" s="46">
        <v>35.578749999999999</v>
      </c>
      <c r="AB12" s="46">
        <v>39.285714285714285</v>
      </c>
      <c r="AC12" s="46">
        <v>39.512500000000003</v>
      </c>
      <c r="AD12" s="46">
        <v>40.181874999999998</v>
      </c>
      <c r="AE12" s="46">
        <v>41.421875</v>
      </c>
      <c r="AF12" s="46">
        <v>41.076000000000001</v>
      </c>
      <c r="AG12" s="46">
        <v>41.761249999999997</v>
      </c>
      <c r="AH12" s="46">
        <v>42.274666666666661</v>
      </c>
      <c r="AI12" s="46">
        <v>40.793571428571425</v>
      </c>
      <c r="AJ12" s="46">
        <v>44.252857142857145</v>
      </c>
      <c r="AK12" s="46">
        <v>44.12285714285715</v>
      </c>
      <c r="AL12" s="46">
        <v>44.387142857142855</v>
      </c>
    </row>
    <row r="13" spans="1:38" x14ac:dyDescent="0.3">
      <c r="A13" s="16"/>
      <c r="B13" s="16">
        <f>B11</f>
        <v>25015</v>
      </c>
      <c r="C13" s="33" t="str">
        <f>C12</f>
        <v>Braine-le-Château</v>
      </c>
      <c r="D13" s="39" t="s">
        <v>27</v>
      </c>
      <c r="E13" s="45">
        <v>32</v>
      </c>
      <c r="F13" s="46">
        <v>33.727272727272727</v>
      </c>
      <c r="G13" s="46">
        <v>31.923076923076923</v>
      </c>
      <c r="H13" s="46">
        <v>29.166666666666668</v>
      </c>
      <c r="I13" s="46">
        <v>27.833333333333332</v>
      </c>
      <c r="J13" s="46">
        <v>28.166666666666668</v>
      </c>
      <c r="K13" s="46">
        <v>28.636363636363637</v>
      </c>
      <c r="L13" s="46">
        <v>28.3</v>
      </c>
      <c r="M13" s="46">
        <v>27</v>
      </c>
      <c r="N13" s="46">
        <v>24.3</v>
      </c>
      <c r="O13" s="46">
        <v>24.5</v>
      </c>
      <c r="P13" s="46">
        <v>23.083333333333332</v>
      </c>
      <c r="Q13" s="46">
        <v>25.2</v>
      </c>
      <c r="R13" s="46">
        <v>27.222222222222221</v>
      </c>
      <c r="S13" s="46">
        <v>31</v>
      </c>
      <c r="T13" s="46">
        <v>28.625</v>
      </c>
      <c r="U13" s="46">
        <v>26.625</v>
      </c>
      <c r="V13" s="46">
        <v>25</v>
      </c>
      <c r="W13" s="46">
        <v>23.875</v>
      </c>
      <c r="X13" s="46">
        <v>28.333333333333332</v>
      </c>
      <c r="Y13" s="46">
        <v>34</v>
      </c>
      <c r="Z13" s="46">
        <v>34</v>
      </c>
      <c r="AA13" s="46">
        <v>39.5</v>
      </c>
      <c r="AB13" s="46" t="s">
        <v>66</v>
      </c>
      <c r="AC13" s="46">
        <v>18.8</v>
      </c>
      <c r="AD13" s="46">
        <v>20.75</v>
      </c>
      <c r="AE13" s="46">
        <v>15.5</v>
      </c>
      <c r="AF13" s="46">
        <v>17.25</v>
      </c>
      <c r="AG13" s="46">
        <v>20</v>
      </c>
      <c r="AH13" s="46">
        <v>21.5</v>
      </c>
      <c r="AI13" s="46">
        <v>21.75</v>
      </c>
      <c r="AJ13" s="46" t="s">
        <v>66</v>
      </c>
      <c r="AK13" s="46" t="s">
        <v>66</v>
      </c>
      <c r="AL13" s="46" t="s">
        <v>66</v>
      </c>
    </row>
    <row r="14" spans="1:38" x14ac:dyDescent="0.3">
      <c r="A14" s="16"/>
      <c r="B14" s="16">
        <f>B11</f>
        <v>25015</v>
      </c>
      <c r="C14" s="33" t="str">
        <f>C13</f>
        <v>Braine-le-Château</v>
      </c>
      <c r="D14" s="39" t="s">
        <v>28</v>
      </c>
      <c r="E14" s="45">
        <v>19</v>
      </c>
      <c r="F14" s="46">
        <v>22.166666666666668</v>
      </c>
      <c r="G14" s="46">
        <v>20.75</v>
      </c>
      <c r="H14" s="46">
        <v>20.5</v>
      </c>
      <c r="I14" s="46">
        <v>20.9</v>
      </c>
      <c r="J14" s="46">
        <v>22.4</v>
      </c>
      <c r="K14" s="46">
        <v>17.916666666666668</v>
      </c>
      <c r="L14" s="46">
        <v>21.555555555555557</v>
      </c>
      <c r="M14" s="46">
        <v>18.153846153846153</v>
      </c>
      <c r="N14" s="46">
        <v>20.923076923076923</v>
      </c>
      <c r="O14" s="46">
        <v>23.833333333333332</v>
      </c>
      <c r="P14" s="46">
        <v>20.3</v>
      </c>
      <c r="Q14" s="46">
        <v>23.727272727272727</v>
      </c>
      <c r="R14" s="46">
        <v>23.818181818181817</v>
      </c>
      <c r="S14" s="46">
        <v>24.9</v>
      </c>
      <c r="T14" s="46">
        <v>20.818181818181817</v>
      </c>
      <c r="U14" s="46">
        <v>22</v>
      </c>
      <c r="V14" s="46">
        <v>22.4</v>
      </c>
      <c r="W14" s="46">
        <v>26.25</v>
      </c>
      <c r="X14" s="46">
        <v>25.5</v>
      </c>
      <c r="Y14" s="46">
        <v>28.333333333333332</v>
      </c>
      <c r="Z14" s="46">
        <v>27.444444444444443</v>
      </c>
      <c r="AA14" s="46">
        <v>24.125</v>
      </c>
      <c r="AB14" s="46">
        <v>24.428571428571427</v>
      </c>
      <c r="AC14" s="46">
        <v>26.625</v>
      </c>
      <c r="AD14" s="46">
        <v>31.428571428571427</v>
      </c>
      <c r="AE14" s="46">
        <v>30.875</v>
      </c>
      <c r="AF14" s="46">
        <v>31.714285714285715</v>
      </c>
      <c r="AG14" s="46">
        <v>24.625</v>
      </c>
      <c r="AH14" s="46">
        <v>27.857142857142858</v>
      </c>
      <c r="AI14" s="46">
        <v>28.142857142857142</v>
      </c>
      <c r="AJ14" s="46">
        <v>27.5</v>
      </c>
      <c r="AK14" s="46">
        <v>24.875</v>
      </c>
      <c r="AL14" s="46">
        <v>27.428571428571427</v>
      </c>
    </row>
    <row r="15" spans="1:38" x14ac:dyDescent="0.3">
      <c r="A15" s="26"/>
      <c r="B15" s="26">
        <v>25018</v>
      </c>
      <c r="C15" s="27" t="s">
        <v>70</v>
      </c>
      <c r="D15" s="40" t="s">
        <v>12</v>
      </c>
      <c r="E15" s="47">
        <v>101</v>
      </c>
      <c r="F15" s="48">
        <v>99</v>
      </c>
      <c r="G15" s="48">
        <v>98</v>
      </c>
      <c r="H15" s="48">
        <v>94</v>
      </c>
      <c r="I15" s="48">
        <v>90</v>
      </c>
      <c r="J15" s="48">
        <v>88</v>
      </c>
      <c r="K15" s="48">
        <v>85</v>
      </c>
      <c r="L15" s="48">
        <v>84</v>
      </c>
      <c r="M15" s="48">
        <v>86</v>
      </c>
      <c r="N15" s="48">
        <v>85</v>
      </c>
      <c r="O15" s="48">
        <v>82</v>
      </c>
      <c r="P15" s="48">
        <v>79</v>
      </c>
      <c r="Q15" s="48">
        <v>76</v>
      </c>
      <c r="R15" s="48">
        <v>74</v>
      </c>
      <c r="S15" s="48">
        <v>70</v>
      </c>
      <c r="T15" s="48">
        <v>69</v>
      </c>
      <c r="U15" s="48">
        <v>65</v>
      </c>
      <c r="V15" s="48">
        <v>62</v>
      </c>
      <c r="W15" s="48">
        <v>58</v>
      </c>
      <c r="X15" s="48">
        <v>56</v>
      </c>
      <c r="Y15" s="48">
        <v>54</v>
      </c>
      <c r="Z15" s="48">
        <v>53</v>
      </c>
      <c r="AA15" s="48">
        <v>53</v>
      </c>
      <c r="AB15" s="48">
        <v>51</v>
      </c>
      <c r="AC15" s="48">
        <v>49</v>
      </c>
      <c r="AD15" s="48">
        <v>49</v>
      </c>
      <c r="AE15" s="48">
        <v>47</v>
      </c>
      <c r="AF15" s="48">
        <v>46</v>
      </c>
      <c r="AG15" s="48">
        <v>50</v>
      </c>
      <c r="AH15" s="48">
        <v>49</v>
      </c>
      <c r="AI15" s="48">
        <v>52</v>
      </c>
      <c r="AJ15" s="48">
        <v>53</v>
      </c>
      <c r="AK15" s="48">
        <v>53</v>
      </c>
      <c r="AL15" s="48">
        <v>50</v>
      </c>
    </row>
    <row r="16" spans="1:38" x14ac:dyDescent="0.3">
      <c r="A16" s="16"/>
      <c r="B16" s="16">
        <f>B15</f>
        <v>25018</v>
      </c>
      <c r="C16" s="33" t="str">
        <f>C15</f>
        <v>Chaumont-Gistoux</v>
      </c>
      <c r="D16" s="39" t="s">
        <v>29</v>
      </c>
      <c r="E16" s="45">
        <v>26.613861386138616</v>
      </c>
      <c r="F16" s="46">
        <v>27.841313131313132</v>
      </c>
      <c r="G16" s="46">
        <v>28.903979591836734</v>
      </c>
      <c r="H16" s="46">
        <v>31.283085106382977</v>
      </c>
      <c r="I16" s="46">
        <v>32.672888888888885</v>
      </c>
      <c r="J16" s="46">
        <v>33.381136363636365</v>
      </c>
      <c r="K16" s="46">
        <v>34.993176470588239</v>
      </c>
      <c r="L16" s="46">
        <v>35.168571428571425</v>
      </c>
      <c r="M16" s="46">
        <v>34.530465116279068</v>
      </c>
      <c r="N16" s="46">
        <v>34.142705882352942</v>
      </c>
      <c r="O16" s="46">
        <v>33.993048780487804</v>
      </c>
      <c r="P16" s="46">
        <v>35.102784810126579</v>
      </c>
      <c r="Q16" s="46">
        <v>38.163421052631577</v>
      </c>
      <c r="R16" s="46">
        <v>39.282027027027027</v>
      </c>
      <c r="S16" s="46">
        <v>43.116142857142862</v>
      </c>
      <c r="T16" s="46">
        <v>42.980724637681163</v>
      </c>
      <c r="U16" s="46">
        <v>44.902923076923081</v>
      </c>
      <c r="V16" s="46">
        <v>47.594354838709677</v>
      </c>
      <c r="W16" s="46">
        <v>51.230862068965514</v>
      </c>
      <c r="X16" s="46">
        <v>52.173571428571428</v>
      </c>
      <c r="Y16" s="46">
        <v>54.127407407407411</v>
      </c>
      <c r="Z16" s="46">
        <v>56.413207547169812</v>
      </c>
      <c r="AA16" s="46">
        <v>54.477169811320756</v>
      </c>
      <c r="AB16" s="46">
        <v>59.961960784313725</v>
      </c>
      <c r="AC16" s="46">
        <v>61.604489795918369</v>
      </c>
      <c r="AD16" s="46">
        <v>58.393673469387757</v>
      </c>
      <c r="AE16" s="46">
        <v>59.413617021276593</v>
      </c>
      <c r="AF16" s="46">
        <v>59.22608695652174</v>
      </c>
      <c r="AG16" s="46">
        <v>58.642600000000002</v>
      </c>
      <c r="AH16" s="46">
        <v>57.887142857142855</v>
      </c>
      <c r="AI16" s="46">
        <v>55.834423076923073</v>
      </c>
      <c r="AJ16" s="46">
        <v>54.643584905660376</v>
      </c>
      <c r="AK16" s="46">
        <v>53.014528301886791</v>
      </c>
      <c r="AL16" s="46">
        <v>59.187200000000004</v>
      </c>
    </row>
    <row r="17" spans="1:38" x14ac:dyDescent="0.3">
      <c r="A17" s="16"/>
      <c r="B17" s="16">
        <f>B15</f>
        <v>25018</v>
      </c>
      <c r="C17" s="33" t="str">
        <f>C16</f>
        <v>Chaumont-Gistoux</v>
      </c>
      <c r="D17" s="39" t="s">
        <v>27</v>
      </c>
      <c r="E17" s="45">
        <v>28.9</v>
      </c>
      <c r="F17" s="46">
        <v>27.5</v>
      </c>
      <c r="G17" s="46">
        <v>31.121212121212121</v>
      </c>
      <c r="H17" s="46">
        <v>25.696969696969695</v>
      </c>
      <c r="I17" s="46">
        <v>25.258064516129032</v>
      </c>
      <c r="J17" s="46">
        <v>27.5</v>
      </c>
      <c r="K17" s="46">
        <v>28.321428571428573</v>
      </c>
      <c r="L17" s="46">
        <v>25.862068965517242</v>
      </c>
      <c r="M17" s="46">
        <v>25.821428571428573</v>
      </c>
      <c r="N17" s="46">
        <v>28.96153846153846</v>
      </c>
      <c r="O17" s="46">
        <v>30.428571428571427</v>
      </c>
      <c r="P17" s="46">
        <v>29.16</v>
      </c>
      <c r="Q17" s="46">
        <v>26.814814814814813</v>
      </c>
      <c r="R17" s="46">
        <v>25.416666666666668</v>
      </c>
      <c r="S17" s="46">
        <v>28.85</v>
      </c>
      <c r="T17" s="46">
        <v>27.368421052631579</v>
      </c>
      <c r="U17" s="46">
        <v>26.055555555555557</v>
      </c>
      <c r="V17" s="46">
        <v>28.375</v>
      </c>
      <c r="W17" s="46">
        <v>29.176470588235293</v>
      </c>
      <c r="X17" s="46">
        <v>34.642857142857146</v>
      </c>
      <c r="Y17" s="46">
        <v>36.785714285714285</v>
      </c>
      <c r="Z17" s="46">
        <v>37.46153846153846</v>
      </c>
      <c r="AA17" s="46">
        <v>36.384615384615387</v>
      </c>
      <c r="AB17" s="46">
        <v>35.46153846153846</v>
      </c>
      <c r="AC17" s="46">
        <v>41.363636363636367</v>
      </c>
      <c r="AD17" s="46">
        <v>43.5</v>
      </c>
      <c r="AE17" s="46">
        <v>44.7</v>
      </c>
      <c r="AF17" s="46">
        <v>44.625</v>
      </c>
      <c r="AG17" s="46">
        <v>46</v>
      </c>
      <c r="AH17" s="46">
        <v>44.1</v>
      </c>
      <c r="AI17" s="46">
        <v>49.222222222222221</v>
      </c>
      <c r="AJ17" s="46">
        <v>50.875</v>
      </c>
      <c r="AK17" s="46">
        <v>53</v>
      </c>
      <c r="AL17" s="46">
        <v>49.875</v>
      </c>
    </row>
    <row r="18" spans="1:38" x14ac:dyDescent="0.3">
      <c r="A18" s="16"/>
      <c r="B18" s="16">
        <f>B15</f>
        <v>25018</v>
      </c>
      <c r="C18" s="33" t="str">
        <f>C17</f>
        <v>Chaumont-Gistoux</v>
      </c>
      <c r="D18" s="39" t="s">
        <v>28</v>
      </c>
      <c r="E18" s="45">
        <v>16.363636363636363</v>
      </c>
      <c r="F18" s="46">
        <v>19.481481481481481</v>
      </c>
      <c r="G18" s="46">
        <v>19.322580645161292</v>
      </c>
      <c r="H18" s="46">
        <v>26.027777777777779</v>
      </c>
      <c r="I18" s="46">
        <v>28.638888888888889</v>
      </c>
      <c r="J18" s="46">
        <v>28.785714285714285</v>
      </c>
      <c r="K18" s="46">
        <v>27.205882352941178</v>
      </c>
      <c r="L18" s="46">
        <v>26.838709677419356</v>
      </c>
      <c r="M18" s="46">
        <v>27.771428571428572</v>
      </c>
      <c r="N18" s="46">
        <v>29.382352941176471</v>
      </c>
      <c r="O18" s="46">
        <v>33.258064516129032</v>
      </c>
      <c r="P18" s="46">
        <v>32.424242424242422</v>
      </c>
      <c r="Q18" s="46">
        <v>30.771428571428572</v>
      </c>
      <c r="R18" s="46">
        <v>28.885714285714286</v>
      </c>
      <c r="S18" s="46">
        <v>31.5</v>
      </c>
      <c r="T18" s="46">
        <v>34.464285714285715</v>
      </c>
      <c r="U18" s="46">
        <v>36.096774193548384</v>
      </c>
      <c r="V18" s="46">
        <v>34.41935483870968</v>
      </c>
      <c r="W18" s="46">
        <v>35.333333333333336</v>
      </c>
      <c r="X18" s="46">
        <v>38.275862068965516</v>
      </c>
      <c r="Y18" s="46">
        <v>38.428571428571431</v>
      </c>
      <c r="Z18" s="46">
        <v>35.678571428571431</v>
      </c>
      <c r="AA18" s="46">
        <v>37.07692307692308</v>
      </c>
      <c r="AB18" s="46">
        <v>36.230769230769234</v>
      </c>
      <c r="AC18" s="46">
        <v>38.791666666666664</v>
      </c>
      <c r="AD18" s="46">
        <v>38.541666666666664</v>
      </c>
      <c r="AE18" s="46">
        <v>41.045454545454547</v>
      </c>
      <c r="AF18" s="46">
        <v>37.136363636363633</v>
      </c>
      <c r="AG18" s="46">
        <v>41.857142857142854</v>
      </c>
      <c r="AH18" s="46">
        <v>39.10526315789474</v>
      </c>
      <c r="AI18" s="46">
        <v>39.166666666666664</v>
      </c>
      <c r="AJ18" s="46">
        <v>44.823529411764703</v>
      </c>
      <c r="AK18" s="46">
        <v>45.277777777777779</v>
      </c>
      <c r="AL18" s="46">
        <v>44.235294117647058</v>
      </c>
    </row>
    <row r="19" spans="1:38" x14ac:dyDescent="0.3">
      <c r="A19" s="26"/>
      <c r="B19" s="26">
        <v>25023</v>
      </c>
      <c r="C19" s="27" t="s">
        <v>71</v>
      </c>
      <c r="D19" s="40" t="s">
        <v>12</v>
      </c>
      <c r="E19" s="47">
        <v>24</v>
      </c>
      <c r="F19" s="48">
        <v>24</v>
      </c>
      <c r="G19" s="48">
        <v>23</v>
      </c>
      <c r="H19" s="48">
        <v>21</v>
      </c>
      <c r="I19" s="48">
        <v>17</v>
      </c>
      <c r="J19" s="48">
        <v>17</v>
      </c>
      <c r="K19" s="48">
        <v>17</v>
      </c>
      <c r="L19" s="48">
        <v>17</v>
      </c>
      <c r="M19" s="48">
        <v>18</v>
      </c>
      <c r="N19" s="48">
        <v>18</v>
      </c>
      <c r="O19" s="48">
        <v>17</v>
      </c>
      <c r="P19" s="48">
        <v>16</v>
      </c>
      <c r="Q19" s="48">
        <v>13</v>
      </c>
      <c r="R19" s="48">
        <v>14</v>
      </c>
      <c r="S19" s="48">
        <v>12</v>
      </c>
      <c r="T19" s="48">
        <v>14</v>
      </c>
      <c r="U19" s="48">
        <v>10</v>
      </c>
      <c r="V19" s="48">
        <v>10</v>
      </c>
      <c r="W19" s="48">
        <v>10</v>
      </c>
      <c r="X19" s="48">
        <v>10</v>
      </c>
      <c r="Y19" s="48">
        <v>10</v>
      </c>
      <c r="Z19" s="48">
        <v>13</v>
      </c>
      <c r="AA19" s="48">
        <v>13</v>
      </c>
      <c r="AB19" s="48">
        <v>13</v>
      </c>
      <c r="AC19" s="48">
        <v>13</v>
      </c>
      <c r="AD19" s="48">
        <v>13</v>
      </c>
      <c r="AE19" s="48">
        <v>13</v>
      </c>
      <c r="AF19" s="48">
        <v>11</v>
      </c>
      <c r="AG19" s="48">
        <v>12</v>
      </c>
      <c r="AH19" s="48">
        <v>12</v>
      </c>
      <c r="AI19" s="48">
        <v>11</v>
      </c>
      <c r="AJ19" s="48">
        <v>11</v>
      </c>
      <c r="AK19" s="48">
        <v>13</v>
      </c>
      <c r="AL19" s="48">
        <v>13</v>
      </c>
    </row>
    <row r="20" spans="1:38" x14ac:dyDescent="0.3">
      <c r="A20" s="16"/>
      <c r="B20" s="16">
        <f>B19</f>
        <v>25023</v>
      </c>
      <c r="C20" s="33" t="str">
        <f>C19</f>
        <v>Court-Saint-Etienne</v>
      </c>
      <c r="D20" s="39" t="s">
        <v>29</v>
      </c>
      <c r="E20" s="45">
        <v>30.077083333333334</v>
      </c>
      <c r="F20" s="46">
        <v>29.303333333333335</v>
      </c>
      <c r="G20" s="46">
        <v>31.860434782608696</v>
      </c>
      <c r="H20" s="46">
        <v>36.229999999999997</v>
      </c>
      <c r="I20" s="46">
        <v>36.695882352941176</v>
      </c>
      <c r="J20" s="46">
        <v>41.412941176470582</v>
      </c>
      <c r="K20" s="46">
        <v>42.039411764705882</v>
      </c>
      <c r="L20" s="46">
        <v>42.49235294117647</v>
      </c>
      <c r="M20" s="46">
        <v>40.98833333333333</v>
      </c>
      <c r="N20" s="46">
        <v>42.259444444444441</v>
      </c>
      <c r="O20" s="46">
        <v>44.660588235294114</v>
      </c>
      <c r="P20" s="46">
        <v>46.62</v>
      </c>
      <c r="Q20" s="46">
        <v>57.920769230769231</v>
      </c>
      <c r="R20" s="46">
        <v>54.798571428571428</v>
      </c>
      <c r="S20" s="46">
        <v>58.596666666666671</v>
      </c>
      <c r="T20" s="46">
        <v>42.957142857142856</v>
      </c>
      <c r="U20" s="46">
        <v>55.515000000000001</v>
      </c>
      <c r="V20" s="46">
        <v>54.248999999999995</v>
      </c>
      <c r="W20" s="46">
        <v>53.508999999999993</v>
      </c>
      <c r="X20" s="46">
        <v>53.99</v>
      </c>
      <c r="Y20" s="46">
        <v>51.84</v>
      </c>
      <c r="Z20" s="46">
        <v>44.047692307692301</v>
      </c>
      <c r="AA20" s="46">
        <v>44.913076923076922</v>
      </c>
      <c r="AB20" s="46">
        <v>45.815384615384616</v>
      </c>
      <c r="AC20" s="46">
        <v>44.810769230769232</v>
      </c>
      <c r="AD20" s="46">
        <v>42.972307692307695</v>
      </c>
      <c r="AE20" s="46">
        <v>52.593846153846151</v>
      </c>
      <c r="AF20" s="46">
        <v>55.708181818181821</v>
      </c>
      <c r="AG20" s="46">
        <v>56.610833333333332</v>
      </c>
      <c r="AH20" s="46">
        <v>57.057499999999997</v>
      </c>
      <c r="AI20" s="46">
        <v>54.336363636363643</v>
      </c>
      <c r="AJ20" s="46">
        <v>54.845454545454551</v>
      </c>
      <c r="AK20" s="46">
        <v>50.748461538461541</v>
      </c>
      <c r="AL20" s="46">
        <v>50.948461538461544</v>
      </c>
    </row>
    <row r="21" spans="1:38" x14ac:dyDescent="0.3">
      <c r="A21" s="16"/>
      <c r="B21" s="16">
        <f>B19</f>
        <v>25023</v>
      </c>
      <c r="C21" s="33" t="str">
        <f>C20</f>
        <v>Court-Saint-Etienne</v>
      </c>
      <c r="D21" s="39" t="s">
        <v>27</v>
      </c>
      <c r="E21" s="45" t="s">
        <v>66</v>
      </c>
      <c r="F21" s="46" t="s">
        <v>66</v>
      </c>
      <c r="G21" s="46" t="s">
        <v>66</v>
      </c>
      <c r="H21" s="46" t="s">
        <v>66</v>
      </c>
      <c r="I21" s="46" t="s">
        <v>66</v>
      </c>
      <c r="J21" s="46" t="s">
        <v>66</v>
      </c>
      <c r="K21" s="46" t="s">
        <v>66</v>
      </c>
      <c r="L21" s="46" t="s">
        <v>66</v>
      </c>
      <c r="M21" s="46" t="s">
        <v>66</v>
      </c>
      <c r="N21" s="46" t="s">
        <v>66</v>
      </c>
      <c r="O21" s="46" t="s">
        <v>66</v>
      </c>
      <c r="P21" s="46" t="s">
        <v>66</v>
      </c>
      <c r="Q21" s="46" t="s">
        <v>66</v>
      </c>
      <c r="R21" s="46" t="s">
        <v>66</v>
      </c>
      <c r="S21" s="46" t="s">
        <v>66</v>
      </c>
      <c r="T21" s="46" t="s">
        <v>66</v>
      </c>
      <c r="U21" s="46" t="s">
        <v>66</v>
      </c>
      <c r="V21" s="46" t="s">
        <v>66</v>
      </c>
      <c r="W21" s="46" t="s">
        <v>66</v>
      </c>
      <c r="X21" s="46" t="s">
        <v>66</v>
      </c>
      <c r="Y21" s="46" t="s">
        <v>66</v>
      </c>
      <c r="Z21" s="46" t="s">
        <v>66</v>
      </c>
      <c r="AA21" s="46" t="s">
        <v>66</v>
      </c>
      <c r="AB21" s="46" t="s">
        <v>66</v>
      </c>
      <c r="AC21" s="46" t="s">
        <v>66</v>
      </c>
      <c r="AD21" s="46" t="s">
        <v>66</v>
      </c>
      <c r="AE21" s="46" t="s">
        <v>66</v>
      </c>
      <c r="AF21" s="46" t="s">
        <v>66</v>
      </c>
      <c r="AG21" s="46" t="s">
        <v>66</v>
      </c>
      <c r="AH21" s="46" t="s">
        <v>66</v>
      </c>
      <c r="AI21" s="46" t="s">
        <v>66</v>
      </c>
      <c r="AJ21" s="46" t="s">
        <v>66</v>
      </c>
      <c r="AK21" s="46" t="s">
        <v>66</v>
      </c>
      <c r="AL21" s="46" t="s">
        <v>66</v>
      </c>
    </row>
    <row r="22" spans="1:38" x14ac:dyDescent="0.3">
      <c r="A22" s="16"/>
      <c r="B22" s="16">
        <f>B19</f>
        <v>25023</v>
      </c>
      <c r="C22" s="33" t="str">
        <f>C21</f>
        <v>Court-Saint-Etienne</v>
      </c>
      <c r="D22" s="39" t="s">
        <v>28</v>
      </c>
      <c r="E22" s="45" t="s">
        <v>66</v>
      </c>
      <c r="F22" s="46" t="s">
        <v>66</v>
      </c>
      <c r="G22" s="46" t="s">
        <v>66</v>
      </c>
      <c r="H22" s="46" t="s">
        <v>66</v>
      </c>
      <c r="I22" s="46" t="s">
        <v>66</v>
      </c>
      <c r="J22" s="46">
        <v>46</v>
      </c>
      <c r="K22" s="46">
        <v>44</v>
      </c>
      <c r="L22" s="46" t="s">
        <v>66</v>
      </c>
      <c r="M22" s="46">
        <v>43</v>
      </c>
      <c r="N22" s="46">
        <v>55.25</v>
      </c>
      <c r="O22" s="46">
        <v>38.666666666666664</v>
      </c>
      <c r="P22" s="46">
        <v>39.166666666666664</v>
      </c>
      <c r="Q22" s="46">
        <v>37.285714285714285</v>
      </c>
      <c r="R22" s="46">
        <v>44</v>
      </c>
      <c r="S22" s="46">
        <v>56</v>
      </c>
      <c r="T22" s="46">
        <v>46.8</v>
      </c>
      <c r="U22" s="46">
        <v>43</v>
      </c>
      <c r="V22" s="46">
        <v>46.2</v>
      </c>
      <c r="W22" s="46">
        <v>47.6</v>
      </c>
      <c r="X22" s="46">
        <v>43.8</v>
      </c>
      <c r="Y22" s="46">
        <v>44</v>
      </c>
      <c r="Z22" s="46">
        <v>51.5</v>
      </c>
      <c r="AA22" s="46">
        <v>43.5</v>
      </c>
      <c r="AB22" s="46">
        <v>41.5</v>
      </c>
      <c r="AC22" s="46" t="s">
        <v>66</v>
      </c>
      <c r="AD22" s="46" t="s">
        <v>66</v>
      </c>
      <c r="AE22" s="46">
        <v>59.6</v>
      </c>
      <c r="AF22" s="46" t="s">
        <v>66</v>
      </c>
      <c r="AG22" s="46">
        <v>72</v>
      </c>
      <c r="AH22" s="46">
        <v>66.5</v>
      </c>
      <c r="AI22" s="46">
        <v>70</v>
      </c>
      <c r="AJ22" s="46">
        <v>67.25</v>
      </c>
      <c r="AK22" s="46">
        <v>62.75</v>
      </c>
      <c r="AL22" s="46" t="s">
        <v>66</v>
      </c>
    </row>
    <row r="23" spans="1:38" x14ac:dyDescent="0.3">
      <c r="A23" s="26"/>
      <c r="B23" s="26">
        <v>25031</v>
      </c>
      <c r="C23" s="27" t="s">
        <v>72</v>
      </c>
      <c r="D23" s="40" t="s">
        <v>12</v>
      </c>
      <c r="E23" s="47">
        <v>127</v>
      </c>
      <c r="F23" s="48">
        <v>119</v>
      </c>
      <c r="G23" s="48">
        <v>120</v>
      </c>
      <c r="H23" s="48">
        <v>117</v>
      </c>
      <c r="I23" s="48">
        <v>119</v>
      </c>
      <c r="J23" s="48">
        <v>118</v>
      </c>
      <c r="K23" s="48">
        <v>116</v>
      </c>
      <c r="L23" s="48">
        <v>112</v>
      </c>
      <c r="M23" s="48">
        <v>111</v>
      </c>
      <c r="N23" s="48">
        <v>110</v>
      </c>
      <c r="O23" s="48">
        <v>108</v>
      </c>
      <c r="P23" s="48">
        <v>100</v>
      </c>
      <c r="Q23" s="48">
        <v>102</v>
      </c>
      <c r="R23" s="48">
        <v>103</v>
      </c>
      <c r="S23" s="48">
        <v>97</v>
      </c>
      <c r="T23" s="48">
        <v>103</v>
      </c>
      <c r="U23" s="48">
        <v>99</v>
      </c>
      <c r="V23" s="48">
        <v>95</v>
      </c>
      <c r="W23" s="48">
        <v>97</v>
      </c>
      <c r="X23" s="48">
        <v>92</v>
      </c>
      <c r="Y23" s="48">
        <v>89</v>
      </c>
      <c r="Z23" s="48">
        <v>83</v>
      </c>
      <c r="AA23" s="48">
        <v>82</v>
      </c>
      <c r="AB23" s="48">
        <v>84</v>
      </c>
      <c r="AC23" s="48">
        <v>83</v>
      </c>
      <c r="AD23" s="48">
        <v>81</v>
      </c>
      <c r="AE23" s="48">
        <v>80</v>
      </c>
      <c r="AF23" s="48">
        <v>73</v>
      </c>
      <c r="AG23" s="48">
        <v>79</v>
      </c>
      <c r="AH23" s="48">
        <v>79</v>
      </c>
      <c r="AI23" s="48">
        <v>82</v>
      </c>
      <c r="AJ23" s="48">
        <v>83</v>
      </c>
      <c r="AK23" s="48">
        <v>81</v>
      </c>
      <c r="AL23" s="48">
        <v>79</v>
      </c>
    </row>
    <row r="24" spans="1:38" x14ac:dyDescent="0.3">
      <c r="A24" s="16"/>
      <c r="B24" s="16">
        <f>B23</f>
        <v>25031</v>
      </c>
      <c r="C24" s="33" t="str">
        <f>C23</f>
        <v>Genappe</v>
      </c>
      <c r="D24" s="39" t="s">
        <v>29</v>
      </c>
      <c r="E24" s="45">
        <v>40.337795275590551</v>
      </c>
      <c r="F24" s="46">
        <v>43.219411764705882</v>
      </c>
      <c r="G24" s="46">
        <v>43.0505</v>
      </c>
      <c r="H24" s="46">
        <v>44.768034188034193</v>
      </c>
      <c r="I24" s="46">
        <v>47.342857142857149</v>
      </c>
      <c r="J24" s="46">
        <v>48.385762711864409</v>
      </c>
      <c r="K24" s="46">
        <v>50.039913793103452</v>
      </c>
      <c r="L24" s="46">
        <v>51.822499999999998</v>
      </c>
      <c r="M24" s="46">
        <v>52.482612612612613</v>
      </c>
      <c r="N24" s="46">
        <v>53.551181818181824</v>
      </c>
      <c r="O24" s="46">
        <v>55.21</v>
      </c>
      <c r="P24" s="46">
        <v>58.292400000000001</v>
      </c>
      <c r="Q24" s="46">
        <v>59.106274509803924</v>
      </c>
      <c r="R24" s="46">
        <v>57.953495145631067</v>
      </c>
      <c r="S24" s="46">
        <v>61.430721649484539</v>
      </c>
      <c r="T24" s="46">
        <v>57.119126213592239</v>
      </c>
      <c r="U24" s="46">
        <v>58.862828282828289</v>
      </c>
      <c r="V24" s="46">
        <v>60.748105263157896</v>
      </c>
      <c r="W24" s="46">
        <v>60.360103092783504</v>
      </c>
      <c r="X24" s="46">
        <v>62.84021739130435</v>
      </c>
      <c r="Y24" s="46">
        <v>63.934382022471908</v>
      </c>
      <c r="Z24" s="46">
        <v>69.078674698795183</v>
      </c>
      <c r="AA24" s="46">
        <v>69.763902439024392</v>
      </c>
      <c r="AB24" s="46">
        <v>68.586071428571429</v>
      </c>
      <c r="AC24" s="46">
        <v>68.702530120481924</v>
      </c>
      <c r="AD24" s="46">
        <v>69.528271604938269</v>
      </c>
      <c r="AE24" s="46">
        <v>74.483750000000001</v>
      </c>
      <c r="AF24" s="46">
        <v>74.688082191780822</v>
      </c>
      <c r="AG24" s="46">
        <v>75.740886075949362</v>
      </c>
      <c r="AH24" s="46">
        <v>73.051772151898732</v>
      </c>
      <c r="AI24" s="46">
        <v>69.916341463414639</v>
      </c>
      <c r="AJ24" s="46">
        <v>72.620361445783132</v>
      </c>
      <c r="AK24" s="46">
        <v>71.038888888888891</v>
      </c>
      <c r="AL24" s="46">
        <v>72.278987341772151</v>
      </c>
    </row>
    <row r="25" spans="1:38" x14ac:dyDescent="0.3">
      <c r="A25" s="16"/>
      <c r="B25" s="16">
        <f>B23</f>
        <v>25031</v>
      </c>
      <c r="C25" s="33" t="str">
        <f>C24</f>
        <v>Genappe</v>
      </c>
      <c r="D25" s="39" t="s">
        <v>27</v>
      </c>
      <c r="E25" s="45">
        <v>34.063829787234042</v>
      </c>
      <c r="F25" s="46">
        <v>34.511627906976742</v>
      </c>
      <c r="G25" s="46">
        <v>39.25</v>
      </c>
      <c r="H25" s="46">
        <v>34.549999999999997</v>
      </c>
      <c r="I25" s="46">
        <v>35.368421052631582</v>
      </c>
      <c r="J25" s="46">
        <v>39</v>
      </c>
      <c r="K25" s="46">
        <v>39</v>
      </c>
      <c r="L25" s="46">
        <v>38.696969696969695</v>
      </c>
      <c r="M25" s="46">
        <v>38.857142857142854</v>
      </c>
      <c r="N25" s="46">
        <v>37.657142857142858</v>
      </c>
      <c r="O25" s="46">
        <v>35</v>
      </c>
      <c r="P25" s="46">
        <v>39.875</v>
      </c>
      <c r="Q25" s="46">
        <v>38.612903225806448</v>
      </c>
      <c r="R25" s="46">
        <v>38.903225806451616</v>
      </c>
      <c r="S25" s="46">
        <v>39.56666666666667</v>
      </c>
      <c r="T25" s="46">
        <v>41.185185185185183</v>
      </c>
      <c r="U25" s="46">
        <v>43.875</v>
      </c>
      <c r="V25" s="46">
        <v>48.904761904761905</v>
      </c>
      <c r="W25" s="46">
        <v>51.7</v>
      </c>
      <c r="X25" s="46">
        <v>57.352941176470587</v>
      </c>
      <c r="Y25" s="46">
        <v>60.058823529411768</v>
      </c>
      <c r="Z25" s="46">
        <v>56.6875</v>
      </c>
      <c r="AA25" s="46">
        <v>58.3125</v>
      </c>
      <c r="AB25" s="46">
        <v>59.0625</v>
      </c>
      <c r="AC25" s="46">
        <v>64.5625</v>
      </c>
      <c r="AD25" s="46">
        <v>63.133333333333333</v>
      </c>
      <c r="AE25" s="46">
        <v>63.133333333333333</v>
      </c>
      <c r="AF25" s="46">
        <v>65.769230769230774</v>
      </c>
      <c r="AG25" s="46">
        <v>59.6</v>
      </c>
      <c r="AH25" s="46">
        <v>60.214285714285715</v>
      </c>
      <c r="AI25" s="46">
        <v>67.84615384615384</v>
      </c>
      <c r="AJ25" s="46">
        <v>68.461538461538467</v>
      </c>
      <c r="AK25" s="46">
        <v>69</v>
      </c>
      <c r="AL25" s="46">
        <v>71.166666666666671</v>
      </c>
    </row>
    <row r="26" spans="1:38" x14ac:dyDescent="0.3">
      <c r="A26" s="16"/>
      <c r="B26" s="16">
        <f>B23</f>
        <v>25031</v>
      </c>
      <c r="C26" s="33" t="str">
        <f>C25</f>
        <v>Genappe</v>
      </c>
      <c r="D26" s="39" t="s">
        <v>28</v>
      </c>
      <c r="E26" s="45">
        <v>25.321428571428573</v>
      </c>
      <c r="F26" s="46">
        <v>30.481481481481481</v>
      </c>
      <c r="G26" s="46">
        <v>33.821428571428569</v>
      </c>
      <c r="H26" s="46">
        <v>28.0625</v>
      </c>
      <c r="I26" s="46">
        <v>29.684210526315791</v>
      </c>
      <c r="J26" s="46">
        <v>28.85</v>
      </c>
      <c r="K26" s="46">
        <v>30.625</v>
      </c>
      <c r="L26" s="46">
        <v>33.121212121212125</v>
      </c>
      <c r="M26" s="46">
        <v>30.1</v>
      </c>
      <c r="N26" s="46">
        <v>33.295454545454547</v>
      </c>
      <c r="O26" s="46">
        <v>33.590909090909093</v>
      </c>
      <c r="P26" s="46">
        <v>31.26829268292683</v>
      </c>
      <c r="Q26" s="46">
        <v>33.18181818181818</v>
      </c>
      <c r="R26" s="46">
        <v>30.121951219512194</v>
      </c>
      <c r="S26" s="46">
        <v>32.921052631578945</v>
      </c>
      <c r="T26" s="46">
        <v>34.027777777777779</v>
      </c>
      <c r="U26" s="46">
        <v>37.617647058823529</v>
      </c>
      <c r="V26" s="46">
        <v>38.375</v>
      </c>
      <c r="W26" s="46">
        <v>35.5</v>
      </c>
      <c r="X26" s="46">
        <v>45.037037037037038</v>
      </c>
      <c r="Y26" s="46">
        <v>48.692307692307693</v>
      </c>
      <c r="Z26" s="46">
        <v>49.42307692307692</v>
      </c>
      <c r="AA26" s="46">
        <v>39.799999999999997</v>
      </c>
      <c r="AB26" s="46">
        <v>43.81818181818182</v>
      </c>
      <c r="AC26" s="46">
        <v>45.210526315789473</v>
      </c>
      <c r="AD26" s="46">
        <v>42.55</v>
      </c>
      <c r="AE26" s="46">
        <v>41.608695652173914</v>
      </c>
      <c r="AF26" s="46">
        <v>39.470588235294116</v>
      </c>
      <c r="AG26" s="46">
        <v>41.421052631578945</v>
      </c>
      <c r="AH26" s="46">
        <v>38.238095238095241</v>
      </c>
      <c r="AI26" s="46">
        <v>38.89473684210526</v>
      </c>
      <c r="AJ26" s="46">
        <v>35.428571428571431</v>
      </c>
      <c r="AK26" s="46">
        <v>39.705882352941174</v>
      </c>
      <c r="AL26" s="46">
        <v>40.117647058823529</v>
      </c>
    </row>
    <row r="27" spans="1:38" x14ac:dyDescent="0.3">
      <c r="A27" s="26"/>
      <c r="B27" s="26">
        <v>25037</v>
      </c>
      <c r="C27" s="27" t="s">
        <v>73</v>
      </c>
      <c r="D27" s="40" t="s">
        <v>12</v>
      </c>
      <c r="E27" s="47">
        <v>78</v>
      </c>
      <c r="F27" s="48">
        <v>75</v>
      </c>
      <c r="G27" s="48">
        <v>68</v>
      </c>
      <c r="H27" s="48">
        <v>67</v>
      </c>
      <c r="I27" s="48">
        <v>63</v>
      </c>
      <c r="J27" s="48">
        <v>61</v>
      </c>
      <c r="K27" s="48">
        <v>60</v>
      </c>
      <c r="L27" s="48">
        <v>61</v>
      </c>
      <c r="M27" s="48">
        <v>58</v>
      </c>
      <c r="N27" s="48">
        <v>54</v>
      </c>
      <c r="O27" s="48">
        <v>53</v>
      </c>
      <c r="P27" s="48">
        <v>52</v>
      </c>
      <c r="Q27" s="48">
        <v>51</v>
      </c>
      <c r="R27" s="48">
        <v>48</v>
      </c>
      <c r="S27" s="48">
        <v>47</v>
      </c>
      <c r="T27" s="48">
        <v>47</v>
      </c>
      <c r="U27" s="48">
        <v>45</v>
      </c>
      <c r="V27" s="48">
        <v>45</v>
      </c>
      <c r="W27" s="48">
        <v>44</v>
      </c>
      <c r="X27" s="48">
        <v>44</v>
      </c>
      <c r="Y27" s="48">
        <v>43</v>
      </c>
      <c r="Z27" s="48">
        <v>43</v>
      </c>
      <c r="AA27" s="48">
        <v>42</v>
      </c>
      <c r="AB27" s="48">
        <v>39</v>
      </c>
      <c r="AC27" s="48">
        <v>43</v>
      </c>
      <c r="AD27" s="48">
        <v>45</v>
      </c>
      <c r="AE27" s="48">
        <v>47</v>
      </c>
      <c r="AF27" s="48">
        <v>49</v>
      </c>
      <c r="AG27" s="48">
        <v>51</v>
      </c>
      <c r="AH27" s="48">
        <v>47</v>
      </c>
      <c r="AI27" s="48">
        <v>47</v>
      </c>
      <c r="AJ27" s="48">
        <v>45</v>
      </c>
      <c r="AK27" s="48">
        <v>44</v>
      </c>
      <c r="AL27" s="48">
        <v>43</v>
      </c>
    </row>
    <row r="28" spans="1:38" x14ac:dyDescent="0.3">
      <c r="A28" s="16"/>
      <c r="B28" s="16">
        <f>B27</f>
        <v>25037</v>
      </c>
      <c r="C28" s="33" t="str">
        <f>C27</f>
        <v>Grez-Doiceau</v>
      </c>
      <c r="D28" s="39" t="s">
        <v>29</v>
      </c>
      <c r="E28" s="45">
        <v>42.991410256410255</v>
      </c>
      <c r="F28" s="46">
        <v>45.459733333333332</v>
      </c>
      <c r="G28" s="46">
        <v>57.473970588235296</v>
      </c>
      <c r="H28" s="46">
        <v>63.98582089552238</v>
      </c>
      <c r="I28" s="46">
        <v>70.279365079365078</v>
      </c>
      <c r="J28" s="46">
        <v>72.507868852459012</v>
      </c>
      <c r="K28" s="46">
        <v>80.618833333333328</v>
      </c>
      <c r="L28" s="46">
        <v>81.867213114754094</v>
      </c>
      <c r="M28" s="46">
        <v>86.398965517241379</v>
      </c>
      <c r="N28" s="46">
        <v>52.644259259259258</v>
      </c>
      <c r="O28" s="46">
        <v>53.283018867924532</v>
      </c>
      <c r="P28" s="46">
        <v>54.600576923076922</v>
      </c>
      <c r="Q28" s="46">
        <v>56.502941176470586</v>
      </c>
      <c r="R28" s="46">
        <v>59.622291666666669</v>
      </c>
      <c r="S28" s="46">
        <v>61.261914893617025</v>
      </c>
      <c r="T28" s="46">
        <v>61.39212765957447</v>
      </c>
      <c r="U28" s="46">
        <v>62.932666666666663</v>
      </c>
      <c r="V28" s="46">
        <v>62.03</v>
      </c>
      <c r="W28" s="46">
        <v>62.918636363636359</v>
      </c>
      <c r="X28" s="46">
        <v>64.626590909090908</v>
      </c>
      <c r="Y28" s="46">
        <v>66.324418604651157</v>
      </c>
      <c r="Z28" s="46">
        <v>64.541860465116272</v>
      </c>
      <c r="AA28" s="46">
        <v>65.786666666666676</v>
      </c>
      <c r="AB28" s="46">
        <v>70.124358974358969</v>
      </c>
      <c r="AC28" s="46">
        <v>64.43302325581395</v>
      </c>
      <c r="AD28" s="46">
        <v>65.658444444444456</v>
      </c>
      <c r="AE28" s="46">
        <v>62.024042553191492</v>
      </c>
      <c r="AF28" s="46">
        <v>60.04081632653061</v>
      </c>
      <c r="AG28" s="46">
        <v>60.005490196078433</v>
      </c>
      <c r="AH28" s="46">
        <v>62.258297872340428</v>
      </c>
      <c r="AI28" s="46">
        <v>60.806595744680855</v>
      </c>
      <c r="AJ28" s="46">
        <v>63.579333333333331</v>
      </c>
      <c r="AK28" s="46">
        <v>61.17522727272727</v>
      </c>
      <c r="AL28" s="46">
        <v>55.752558139534884</v>
      </c>
    </row>
    <row r="29" spans="1:38" x14ac:dyDescent="0.3">
      <c r="A29" s="16"/>
      <c r="B29" s="16">
        <f>B27</f>
        <v>25037</v>
      </c>
      <c r="C29" s="33" t="str">
        <f>C28</f>
        <v>Grez-Doiceau</v>
      </c>
      <c r="D29" s="39" t="s">
        <v>27</v>
      </c>
      <c r="E29" s="45">
        <v>29.476190476190474</v>
      </c>
      <c r="F29" s="46">
        <v>25.307692307692307</v>
      </c>
      <c r="G29" s="46">
        <v>24.466666666666665</v>
      </c>
      <c r="H29" s="46">
        <v>28.733333333333334</v>
      </c>
      <c r="I29" s="46">
        <v>27.666666666666668</v>
      </c>
      <c r="J29" s="46">
        <v>28.153846153846153</v>
      </c>
      <c r="K29" s="46">
        <v>35.333333333333336</v>
      </c>
      <c r="L29" s="46">
        <v>32.444444444444443</v>
      </c>
      <c r="M29" s="46">
        <v>32.6</v>
      </c>
      <c r="N29" s="46">
        <v>29.8</v>
      </c>
      <c r="O29" s="46">
        <v>32.555555555555557</v>
      </c>
      <c r="P29" s="46">
        <v>34.25</v>
      </c>
      <c r="Q29" s="46">
        <v>33.5</v>
      </c>
      <c r="R29" s="46">
        <v>29.75</v>
      </c>
      <c r="S29" s="46">
        <v>32.285714285714285</v>
      </c>
      <c r="T29" s="46">
        <v>33.285714285714285</v>
      </c>
      <c r="U29" s="46">
        <v>39</v>
      </c>
      <c r="V29" s="46">
        <v>49.25</v>
      </c>
      <c r="W29" s="46" t="s">
        <v>66</v>
      </c>
      <c r="X29" s="46" t="s">
        <v>66</v>
      </c>
      <c r="Y29" s="46" t="s">
        <v>66</v>
      </c>
      <c r="Z29" s="46" t="s">
        <v>66</v>
      </c>
      <c r="AA29" s="46" t="s">
        <v>66</v>
      </c>
      <c r="AB29" s="46" t="s">
        <v>66</v>
      </c>
      <c r="AC29" s="46" t="s">
        <v>66</v>
      </c>
      <c r="AD29" s="46" t="s">
        <v>66</v>
      </c>
      <c r="AE29" s="46" t="s">
        <v>66</v>
      </c>
      <c r="AF29" s="46" t="s">
        <v>66</v>
      </c>
      <c r="AG29" s="46" t="s">
        <v>66</v>
      </c>
      <c r="AH29" s="46" t="s">
        <v>66</v>
      </c>
      <c r="AI29" s="46" t="s">
        <v>66</v>
      </c>
      <c r="AJ29" s="46" t="s">
        <v>66</v>
      </c>
      <c r="AK29" s="46" t="s">
        <v>66</v>
      </c>
      <c r="AL29" s="46" t="s">
        <v>66</v>
      </c>
    </row>
    <row r="30" spans="1:38" x14ac:dyDescent="0.3">
      <c r="A30" s="16"/>
      <c r="B30" s="16">
        <f>B27</f>
        <v>25037</v>
      </c>
      <c r="C30" s="33" t="str">
        <f>C29</f>
        <v>Grez-Doiceau</v>
      </c>
      <c r="D30" s="39" t="s">
        <v>28</v>
      </c>
      <c r="E30" s="45">
        <v>21.444444444444443</v>
      </c>
      <c r="F30" s="46">
        <v>22.277777777777779</v>
      </c>
      <c r="G30" s="46">
        <v>18.6875</v>
      </c>
      <c r="H30" s="46">
        <v>23.1875</v>
      </c>
      <c r="I30" s="46">
        <v>23.058823529411764</v>
      </c>
      <c r="J30" s="46">
        <v>22.65</v>
      </c>
      <c r="K30" s="46">
        <v>23.941176470588236</v>
      </c>
      <c r="L30" s="46">
        <v>27.222222222222221</v>
      </c>
      <c r="M30" s="46">
        <v>23.388888888888889</v>
      </c>
      <c r="N30" s="46">
        <v>23.894736842105264</v>
      </c>
      <c r="O30" s="46">
        <v>24.388888888888889</v>
      </c>
      <c r="P30" s="46">
        <v>24.210526315789473</v>
      </c>
      <c r="Q30" s="46">
        <v>25.294117647058822</v>
      </c>
      <c r="R30" s="46">
        <v>24.357142857142858</v>
      </c>
      <c r="S30" s="46">
        <v>27.916666666666668</v>
      </c>
      <c r="T30" s="46">
        <v>27.76923076923077</v>
      </c>
      <c r="U30" s="46">
        <v>25.533333333333335</v>
      </c>
      <c r="V30" s="46">
        <v>31.53846153846154</v>
      </c>
      <c r="W30" s="46">
        <v>35.166666666666664</v>
      </c>
      <c r="X30" s="46">
        <v>34.666666666666664</v>
      </c>
      <c r="Y30" s="46">
        <v>37.083333333333336</v>
      </c>
      <c r="Z30" s="46">
        <v>35.53846153846154</v>
      </c>
      <c r="AA30" s="46">
        <v>33.230769230769234</v>
      </c>
      <c r="AB30" s="46">
        <v>34.727272727272727</v>
      </c>
      <c r="AC30" s="46">
        <v>34.833333333333336</v>
      </c>
      <c r="AD30" s="46">
        <v>34.083333333333336</v>
      </c>
      <c r="AE30" s="46">
        <v>33.307692307692307</v>
      </c>
      <c r="AF30" s="46">
        <v>30.75</v>
      </c>
      <c r="AG30" s="46">
        <v>29.571428571428573</v>
      </c>
      <c r="AH30" s="46">
        <v>31.615384615384617</v>
      </c>
      <c r="AI30" s="46">
        <v>34.416666666666664</v>
      </c>
      <c r="AJ30" s="46">
        <v>38.090909090909093</v>
      </c>
      <c r="AK30" s="46">
        <v>40.545454545454547</v>
      </c>
      <c r="AL30" s="46">
        <v>42.272727272727273</v>
      </c>
    </row>
    <row r="31" spans="1:38" x14ac:dyDescent="0.3">
      <c r="A31" s="26"/>
      <c r="B31" s="26">
        <v>25043</v>
      </c>
      <c r="C31" s="27" t="s">
        <v>74</v>
      </c>
      <c r="D31" s="40" t="s">
        <v>12</v>
      </c>
      <c r="E31" s="47">
        <v>100</v>
      </c>
      <c r="F31" s="48">
        <v>91</v>
      </c>
      <c r="G31" s="48">
        <v>90</v>
      </c>
      <c r="H31" s="48">
        <v>88</v>
      </c>
      <c r="I31" s="48">
        <v>78</v>
      </c>
      <c r="J31" s="48">
        <v>73</v>
      </c>
      <c r="K31" s="48">
        <v>71</v>
      </c>
      <c r="L31" s="48">
        <v>66</v>
      </c>
      <c r="M31" s="48">
        <v>64</v>
      </c>
      <c r="N31" s="48">
        <v>62</v>
      </c>
      <c r="O31" s="48">
        <v>61</v>
      </c>
      <c r="P31" s="48">
        <v>56</v>
      </c>
      <c r="Q31" s="48">
        <v>53</v>
      </c>
      <c r="R31" s="48">
        <v>53</v>
      </c>
      <c r="S31" s="48">
        <v>52</v>
      </c>
      <c r="T31" s="48">
        <v>52</v>
      </c>
      <c r="U31" s="48">
        <v>51</v>
      </c>
      <c r="V31" s="48">
        <v>51</v>
      </c>
      <c r="W31" s="48">
        <v>50</v>
      </c>
      <c r="X31" s="48">
        <v>49</v>
      </c>
      <c r="Y31" s="48">
        <v>48</v>
      </c>
      <c r="Z31" s="48">
        <v>42</v>
      </c>
      <c r="AA31" s="48">
        <v>40</v>
      </c>
      <c r="AB31" s="48">
        <v>40</v>
      </c>
      <c r="AC31" s="48">
        <v>39</v>
      </c>
      <c r="AD31" s="48">
        <v>39</v>
      </c>
      <c r="AE31" s="48">
        <v>37</v>
      </c>
      <c r="AF31" s="48">
        <v>35</v>
      </c>
      <c r="AG31" s="48">
        <v>38</v>
      </c>
      <c r="AH31" s="48">
        <v>40</v>
      </c>
      <c r="AI31" s="48">
        <v>39</v>
      </c>
      <c r="AJ31" s="48">
        <v>38</v>
      </c>
      <c r="AK31" s="48">
        <v>38</v>
      </c>
      <c r="AL31" s="48">
        <v>38</v>
      </c>
    </row>
    <row r="32" spans="1:38" x14ac:dyDescent="0.3">
      <c r="A32" s="16"/>
      <c r="B32" s="16">
        <f>B31</f>
        <v>25043</v>
      </c>
      <c r="C32" s="33" t="str">
        <f>C31</f>
        <v>Incourt</v>
      </c>
      <c r="D32" s="39" t="s">
        <v>29</v>
      </c>
      <c r="E32" s="45">
        <v>31.5047</v>
      </c>
      <c r="F32" s="46">
        <v>34.497032967032972</v>
      </c>
      <c r="G32" s="46">
        <v>34.075777777777773</v>
      </c>
      <c r="H32" s="46">
        <v>36.491363636363637</v>
      </c>
      <c r="I32" s="46">
        <v>40.700128205128202</v>
      </c>
      <c r="J32" s="46">
        <v>43.89534246575343</v>
      </c>
      <c r="K32" s="46">
        <v>44.863943661971831</v>
      </c>
      <c r="L32" s="46">
        <v>47.492121212121212</v>
      </c>
      <c r="M32" s="46">
        <v>48.451250000000002</v>
      </c>
      <c r="N32" s="46">
        <v>49.713870967741933</v>
      </c>
      <c r="O32" s="46">
        <v>51.813934426229508</v>
      </c>
      <c r="P32" s="46">
        <v>56.089107142857145</v>
      </c>
      <c r="Q32" s="46">
        <v>56.753584905660375</v>
      </c>
      <c r="R32" s="46">
        <v>56.1733962264151</v>
      </c>
      <c r="S32" s="46">
        <v>57.165769230769229</v>
      </c>
      <c r="T32" s="46">
        <v>57.077500000000001</v>
      </c>
      <c r="U32" s="46">
        <v>58.470196078431371</v>
      </c>
      <c r="V32" s="46">
        <v>58.862745098039213</v>
      </c>
      <c r="W32" s="46">
        <v>60.143799999999999</v>
      </c>
      <c r="X32" s="46">
        <v>60.871632653061226</v>
      </c>
      <c r="Y32" s="46">
        <v>61.661041666666669</v>
      </c>
      <c r="Z32" s="46">
        <v>69.239523809523803</v>
      </c>
      <c r="AA32" s="46">
        <v>71.133499999999998</v>
      </c>
      <c r="AB32" s="46">
        <v>69.986750000000001</v>
      </c>
      <c r="AC32" s="46">
        <v>72.649487179487181</v>
      </c>
      <c r="AD32" s="46">
        <v>73.032051282051285</v>
      </c>
      <c r="AE32" s="46">
        <v>72.505945945945953</v>
      </c>
      <c r="AF32" s="46">
        <v>66.745714285714286</v>
      </c>
      <c r="AG32" s="46">
        <v>71.324736842105267</v>
      </c>
      <c r="AH32" s="46">
        <v>70.103499999999997</v>
      </c>
      <c r="AI32" s="46">
        <v>71.51435897435897</v>
      </c>
      <c r="AJ32" s="46">
        <v>71.616052631578953</v>
      </c>
      <c r="AK32" s="46">
        <v>65.734999999999999</v>
      </c>
      <c r="AL32" s="46">
        <v>65.038157894736841</v>
      </c>
    </row>
    <row r="33" spans="1:38" x14ac:dyDescent="0.3">
      <c r="A33" s="16"/>
      <c r="B33" s="16">
        <f>B31</f>
        <v>25043</v>
      </c>
      <c r="C33" s="33" t="str">
        <f>C32</f>
        <v>Incourt</v>
      </c>
      <c r="D33" s="39" t="s">
        <v>27</v>
      </c>
      <c r="E33" s="45">
        <v>23.03846153846154</v>
      </c>
      <c r="F33" s="46">
        <v>23.041666666666668</v>
      </c>
      <c r="G33" s="46">
        <v>23.40909090909091</v>
      </c>
      <c r="H33" s="46">
        <v>23.823529411764707</v>
      </c>
      <c r="I33" s="46">
        <v>25.0625</v>
      </c>
      <c r="J33" s="46">
        <v>27.571428571428573</v>
      </c>
      <c r="K33" s="46">
        <v>27.933333333333334</v>
      </c>
      <c r="L33" s="46">
        <v>26.428571428571427</v>
      </c>
      <c r="M33" s="46">
        <v>29.545454545454547</v>
      </c>
      <c r="N33" s="46">
        <v>33.909090909090907</v>
      </c>
      <c r="O33" s="46">
        <v>32.166666666666664</v>
      </c>
      <c r="P33" s="46">
        <v>32.583333333333336</v>
      </c>
      <c r="Q33" s="46">
        <v>30.916666666666668</v>
      </c>
      <c r="R33" s="46">
        <v>30.90909090909091</v>
      </c>
      <c r="S33" s="46">
        <v>33.700000000000003</v>
      </c>
      <c r="T33" s="46">
        <v>34.9</v>
      </c>
      <c r="U33" s="46">
        <v>38.555555555555557</v>
      </c>
      <c r="V33" s="46">
        <v>39.555555555555557</v>
      </c>
      <c r="W33" s="46">
        <v>40.111111111111114</v>
      </c>
      <c r="X33" s="46">
        <v>42</v>
      </c>
      <c r="Y33" s="46">
        <v>36.545454545454547</v>
      </c>
      <c r="Z33" s="46">
        <v>43.222222222222221</v>
      </c>
      <c r="AA33" s="46">
        <v>47.625</v>
      </c>
      <c r="AB33" s="46">
        <v>63.6</v>
      </c>
      <c r="AC33" s="46">
        <v>50.714285714285715</v>
      </c>
      <c r="AD33" s="46">
        <v>54.571428571428569</v>
      </c>
      <c r="AE33" s="46">
        <v>60.2</v>
      </c>
      <c r="AF33" s="46">
        <v>60</v>
      </c>
      <c r="AG33" s="46">
        <v>58.666666666666664</v>
      </c>
      <c r="AH33" s="46">
        <v>64.400000000000006</v>
      </c>
      <c r="AI33" s="46">
        <v>70</v>
      </c>
      <c r="AJ33" s="46">
        <v>69.400000000000006</v>
      </c>
      <c r="AK33" s="46">
        <v>71.8</v>
      </c>
      <c r="AL33" s="46">
        <v>67.400000000000006</v>
      </c>
    </row>
    <row r="34" spans="1:38" x14ac:dyDescent="0.3">
      <c r="A34" s="16"/>
      <c r="B34" s="16">
        <f>B31</f>
        <v>25043</v>
      </c>
      <c r="C34" s="33" t="str">
        <f>C33</f>
        <v>Incourt</v>
      </c>
      <c r="D34" s="39" t="s">
        <v>28</v>
      </c>
      <c r="E34" s="45">
        <v>24.2</v>
      </c>
      <c r="F34" s="46">
        <v>23.633333333333333</v>
      </c>
      <c r="G34" s="46">
        <v>21.676470588235293</v>
      </c>
      <c r="H34" s="46">
        <v>25.166666666666668</v>
      </c>
      <c r="I34" s="46">
        <v>25.303030303030305</v>
      </c>
      <c r="J34" s="46">
        <v>28.870967741935484</v>
      </c>
      <c r="K34" s="46">
        <v>30.5</v>
      </c>
      <c r="L34" s="46">
        <v>31.333333333333332</v>
      </c>
      <c r="M34" s="46">
        <v>29.642857142857142</v>
      </c>
      <c r="N34" s="46">
        <v>28.892857142857142</v>
      </c>
      <c r="O34" s="46">
        <v>33.76</v>
      </c>
      <c r="P34" s="46">
        <v>35.375</v>
      </c>
      <c r="Q34" s="46">
        <v>37.89473684210526</v>
      </c>
      <c r="R34" s="46">
        <v>35.35</v>
      </c>
      <c r="S34" s="46">
        <v>34.9</v>
      </c>
      <c r="T34" s="46">
        <v>38.684210526315788</v>
      </c>
      <c r="U34" s="46">
        <v>38.789473684210527</v>
      </c>
      <c r="V34" s="46">
        <v>39.10526315789474</v>
      </c>
      <c r="W34" s="46">
        <v>37.523809523809526</v>
      </c>
      <c r="X34" s="46">
        <v>39.6</v>
      </c>
      <c r="Y34" s="46">
        <v>46.6</v>
      </c>
      <c r="Z34" s="46">
        <v>38.722222222222221</v>
      </c>
      <c r="AA34" s="46">
        <v>40.666666666666664</v>
      </c>
      <c r="AB34" s="46">
        <v>40.0625</v>
      </c>
      <c r="AC34" s="46">
        <v>43.533333333333331</v>
      </c>
      <c r="AD34" s="46">
        <v>44.4</v>
      </c>
      <c r="AE34" s="46">
        <v>41.117647058823529</v>
      </c>
      <c r="AF34" s="46">
        <v>44.357142857142854</v>
      </c>
      <c r="AG34" s="46">
        <v>47.46153846153846</v>
      </c>
      <c r="AH34" s="46">
        <v>44.214285714285715</v>
      </c>
      <c r="AI34" s="46">
        <v>46.18181818181818</v>
      </c>
      <c r="AJ34" s="46">
        <v>41.75</v>
      </c>
      <c r="AK34" s="46">
        <v>52.8</v>
      </c>
      <c r="AL34" s="46">
        <v>51.5</v>
      </c>
    </row>
    <row r="35" spans="1:38" x14ac:dyDescent="0.3">
      <c r="A35" s="26"/>
      <c r="B35" s="26">
        <v>25044</v>
      </c>
      <c r="C35" s="27" t="s">
        <v>75</v>
      </c>
      <c r="D35" s="40" t="s">
        <v>12</v>
      </c>
      <c r="E35" s="47">
        <v>56</v>
      </c>
      <c r="F35" s="48">
        <v>55</v>
      </c>
      <c r="G35" s="48">
        <v>56</v>
      </c>
      <c r="H35" s="48">
        <v>55</v>
      </c>
      <c r="I35" s="48">
        <v>51</v>
      </c>
      <c r="J35" s="48">
        <v>49</v>
      </c>
      <c r="K35" s="48">
        <v>48</v>
      </c>
      <c r="L35" s="48">
        <v>46</v>
      </c>
      <c r="M35" s="48">
        <v>47</v>
      </c>
      <c r="N35" s="48">
        <v>45</v>
      </c>
      <c r="O35" s="48">
        <v>42</v>
      </c>
      <c r="P35" s="48">
        <v>37</v>
      </c>
      <c r="Q35" s="48">
        <v>36</v>
      </c>
      <c r="R35" s="48">
        <v>33</v>
      </c>
      <c r="S35" s="48">
        <v>32</v>
      </c>
      <c r="T35" s="48">
        <v>31</v>
      </c>
      <c r="U35" s="48">
        <v>30</v>
      </c>
      <c r="V35" s="48">
        <v>29</v>
      </c>
      <c r="W35" s="48">
        <v>28</v>
      </c>
      <c r="X35" s="48">
        <v>28</v>
      </c>
      <c r="Y35" s="48">
        <v>27</v>
      </c>
      <c r="Z35" s="48">
        <v>28</v>
      </c>
      <c r="AA35" s="48">
        <v>28</v>
      </c>
      <c r="AB35" s="48">
        <v>26</v>
      </c>
      <c r="AC35" s="48">
        <v>27</v>
      </c>
      <c r="AD35" s="48">
        <v>26</v>
      </c>
      <c r="AE35" s="48">
        <v>28</v>
      </c>
      <c r="AF35" s="48">
        <v>26</v>
      </c>
      <c r="AG35" s="48">
        <v>27</v>
      </c>
      <c r="AH35" s="48">
        <v>29</v>
      </c>
      <c r="AI35" s="48">
        <v>29</v>
      </c>
      <c r="AJ35" s="48">
        <v>31</v>
      </c>
      <c r="AK35" s="48">
        <v>32</v>
      </c>
      <c r="AL35" s="48">
        <v>29</v>
      </c>
    </row>
    <row r="36" spans="1:38" x14ac:dyDescent="0.3">
      <c r="A36" s="16"/>
      <c r="B36" s="16">
        <f>B35</f>
        <v>25044</v>
      </c>
      <c r="C36" s="33" t="str">
        <f>C35</f>
        <v>Ittre</v>
      </c>
      <c r="D36" s="39" t="s">
        <v>29</v>
      </c>
      <c r="E36" s="45">
        <v>35.502499999999998</v>
      </c>
      <c r="F36" s="46">
        <v>35.767636363636363</v>
      </c>
      <c r="G36" s="46">
        <v>35.39910714285714</v>
      </c>
      <c r="H36" s="46">
        <v>34.955818181818181</v>
      </c>
      <c r="I36" s="46">
        <v>37.788627450980393</v>
      </c>
      <c r="J36" s="46">
        <v>39.064489795918369</v>
      </c>
      <c r="K36" s="46">
        <v>40.68</v>
      </c>
      <c r="L36" s="46">
        <v>42.318260869565222</v>
      </c>
      <c r="M36" s="46">
        <v>41.959148936170216</v>
      </c>
      <c r="N36" s="46">
        <v>42.964222222222226</v>
      </c>
      <c r="O36" s="46">
        <v>45.775714285714287</v>
      </c>
      <c r="P36" s="46">
        <v>50.724324324324328</v>
      </c>
      <c r="Q36" s="46">
        <v>50.894166666666671</v>
      </c>
      <c r="R36" s="46">
        <v>55.911515151515147</v>
      </c>
      <c r="S36" s="46">
        <v>57.332500000000003</v>
      </c>
      <c r="T36" s="46">
        <v>59.576129032258066</v>
      </c>
      <c r="U36" s="46">
        <v>62.025666666666666</v>
      </c>
      <c r="V36" s="46">
        <v>65.916206896551728</v>
      </c>
      <c r="W36" s="46">
        <v>68.051428571428573</v>
      </c>
      <c r="X36" s="46">
        <v>66.13964285714286</v>
      </c>
      <c r="Y36" s="46">
        <v>67.784814814814823</v>
      </c>
      <c r="Z36" s="46">
        <v>65.008214285714288</v>
      </c>
      <c r="AA36" s="46">
        <v>63.752499999999998</v>
      </c>
      <c r="AB36" s="46">
        <v>67.327307692307699</v>
      </c>
      <c r="AC36" s="46">
        <v>67.196666666666673</v>
      </c>
      <c r="AD36" s="46">
        <v>68.280769230769224</v>
      </c>
      <c r="AE36" s="46">
        <v>62.21142857142857</v>
      </c>
      <c r="AF36" s="46">
        <v>63.762692307692305</v>
      </c>
      <c r="AG36" s="46">
        <v>62.219629629629623</v>
      </c>
      <c r="AH36" s="46">
        <v>60.948620689655172</v>
      </c>
      <c r="AI36" s="46">
        <v>60.882413793103453</v>
      </c>
      <c r="AJ36" s="46">
        <v>53.595806451612908</v>
      </c>
      <c r="AK36" s="46">
        <v>53.925624999999997</v>
      </c>
      <c r="AL36" s="46">
        <v>56.452758620689657</v>
      </c>
    </row>
    <row r="37" spans="1:38" x14ac:dyDescent="0.3">
      <c r="A37" s="16"/>
      <c r="B37" s="16">
        <f>B35</f>
        <v>25044</v>
      </c>
      <c r="C37" s="33" t="str">
        <f>C36</f>
        <v>Ittre</v>
      </c>
      <c r="D37" s="39" t="s">
        <v>27</v>
      </c>
      <c r="E37" s="45">
        <v>33.173913043478258</v>
      </c>
      <c r="F37" s="46">
        <v>33.4</v>
      </c>
      <c r="G37" s="46">
        <v>30.565217391304348</v>
      </c>
      <c r="H37" s="46">
        <v>32.222222222222221</v>
      </c>
      <c r="I37" s="46">
        <v>31.35</v>
      </c>
      <c r="J37" s="46">
        <v>33</v>
      </c>
      <c r="K37" s="46">
        <v>31.117647058823529</v>
      </c>
      <c r="L37" s="46">
        <v>32.111111111111114</v>
      </c>
      <c r="M37" s="46">
        <v>30</v>
      </c>
      <c r="N37" s="46">
        <v>28.8</v>
      </c>
      <c r="O37" s="46">
        <v>40.1</v>
      </c>
      <c r="P37" s="46">
        <v>33.307692307692307</v>
      </c>
      <c r="Q37" s="46">
        <v>34</v>
      </c>
      <c r="R37" s="46">
        <v>33.666666666666664</v>
      </c>
      <c r="S37" s="46">
        <v>34.545454545454547</v>
      </c>
      <c r="T37" s="46">
        <v>40.333333333333336</v>
      </c>
      <c r="U37" s="46">
        <v>37.666666666666664</v>
      </c>
      <c r="V37" s="46">
        <v>43.125</v>
      </c>
      <c r="W37" s="46">
        <v>41</v>
      </c>
      <c r="X37" s="46">
        <v>40.333333333333336</v>
      </c>
      <c r="Y37" s="46">
        <v>39.6</v>
      </c>
      <c r="Z37" s="46">
        <v>45.75</v>
      </c>
      <c r="AA37" s="46">
        <v>39.25</v>
      </c>
      <c r="AB37" s="46" t="s">
        <v>66</v>
      </c>
      <c r="AC37" s="46" t="s">
        <v>66</v>
      </c>
      <c r="AD37" s="46" t="s">
        <v>66</v>
      </c>
      <c r="AE37" s="46" t="s">
        <v>66</v>
      </c>
      <c r="AF37" s="46">
        <v>49.75</v>
      </c>
      <c r="AG37" s="46" t="s">
        <v>66</v>
      </c>
      <c r="AH37" s="46">
        <v>49.75</v>
      </c>
      <c r="AI37" s="46">
        <v>49</v>
      </c>
      <c r="AJ37" s="46">
        <v>49</v>
      </c>
      <c r="AK37" s="46">
        <v>47</v>
      </c>
      <c r="AL37" s="46" t="s">
        <v>66</v>
      </c>
    </row>
    <row r="38" spans="1:38" x14ac:dyDescent="0.3">
      <c r="A38" s="16"/>
      <c r="B38" s="16">
        <f>B35</f>
        <v>25044</v>
      </c>
      <c r="C38" s="33" t="str">
        <f>C37</f>
        <v>Ittre</v>
      </c>
      <c r="D38" s="39" t="s">
        <v>28</v>
      </c>
      <c r="E38" s="45">
        <v>24.846153846153847</v>
      </c>
      <c r="F38" s="46">
        <v>19.263157894736842</v>
      </c>
      <c r="G38" s="46">
        <v>18.058823529411764</v>
      </c>
      <c r="H38" s="46">
        <v>21.05</v>
      </c>
      <c r="I38" s="46">
        <v>19.05263157894737</v>
      </c>
      <c r="J38" s="46">
        <v>21.666666666666668</v>
      </c>
      <c r="K38" s="46">
        <v>21.6875</v>
      </c>
      <c r="L38" s="46">
        <v>26.666666666666668</v>
      </c>
      <c r="M38" s="46">
        <v>23.076923076923077</v>
      </c>
      <c r="N38" s="46">
        <v>27.733333333333334</v>
      </c>
      <c r="O38" s="46">
        <v>24.866666666666667</v>
      </c>
      <c r="P38" s="46">
        <v>29.75</v>
      </c>
      <c r="Q38" s="46">
        <v>30.454545454545453</v>
      </c>
      <c r="R38" s="46">
        <v>31.454545454545453</v>
      </c>
      <c r="S38" s="46">
        <v>32.727272727272727</v>
      </c>
      <c r="T38" s="46">
        <v>32.81818181818182</v>
      </c>
      <c r="U38" s="46">
        <v>35.545454545454547</v>
      </c>
      <c r="V38" s="46">
        <v>34</v>
      </c>
      <c r="W38" s="46">
        <v>35.916666666666664</v>
      </c>
      <c r="X38" s="46">
        <v>38.75</v>
      </c>
      <c r="Y38" s="46">
        <v>40.833333333333336</v>
      </c>
      <c r="Z38" s="46">
        <v>42.090909090909093</v>
      </c>
      <c r="AA38" s="46">
        <v>38.545454545454547</v>
      </c>
      <c r="AB38" s="46">
        <v>40.799999999999997</v>
      </c>
      <c r="AC38" s="46">
        <v>35.799999999999997</v>
      </c>
      <c r="AD38" s="46">
        <v>35.700000000000003</v>
      </c>
      <c r="AE38" s="46">
        <v>36</v>
      </c>
      <c r="AF38" s="46">
        <v>33.111111111111114</v>
      </c>
      <c r="AG38" s="46">
        <v>34.125</v>
      </c>
      <c r="AH38" s="46">
        <v>34.75</v>
      </c>
      <c r="AI38" s="46">
        <v>37</v>
      </c>
      <c r="AJ38" s="46">
        <v>30.875</v>
      </c>
      <c r="AK38" s="46">
        <v>30.714285714285715</v>
      </c>
      <c r="AL38" s="46">
        <v>30</v>
      </c>
    </row>
    <row r="39" spans="1:38" x14ac:dyDescent="0.3">
      <c r="A39" s="26"/>
      <c r="B39" s="26">
        <v>25048</v>
      </c>
      <c r="C39" s="27" t="s">
        <v>76</v>
      </c>
      <c r="D39" s="40" t="s">
        <v>12</v>
      </c>
      <c r="E39" s="47">
        <v>171</v>
      </c>
      <c r="F39" s="48">
        <v>168</v>
      </c>
      <c r="G39" s="48">
        <v>162</v>
      </c>
      <c r="H39" s="48">
        <v>162</v>
      </c>
      <c r="I39" s="48">
        <v>156</v>
      </c>
      <c r="J39" s="48">
        <v>149</v>
      </c>
      <c r="K39" s="48">
        <v>145</v>
      </c>
      <c r="L39" s="48">
        <v>135</v>
      </c>
      <c r="M39" s="48">
        <v>136</v>
      </c>
      <c r="N39" s="48">
        <v>135</v>
      </c>
      <c r="O39" s="48">
        <v>132</v>
      </c>
      <c r="P39" s="48">
        <v>127</v>
      </c>
      <c r="Q39" s="48">
        <v>124</v>
      </c>
      <c r="R39" s="48">
        <v>119</v>
      </c>
      <c r="S39" s="48">
        <v>114</v>
      </c>
      <c r="T39" s="48">
        <v>114</v>
      </c>
      <c r="U39" s="48">
        <v>112</v>
      </c>
      <c r="V39" s="48">
        <v>108</v>
      </c>
      <c r="W39" s="48">
        <v>100</v>
      </c>
      <c r="X39" s="48">
        <v>99</v>
      </c>
      <c r="Y39" s="48">
        <v>94</v>
      </c>
      <c r="Z39" s="48">
        <v>92</v>
      </c>
      <c r="AA39" s="48">
        <v>91</v>
      </c>
      <c r="AB39" s="48">
        <v>89</v>
      </c>
      <c r="AC39" s="48">
        <v>89</v>
      </c>
      <c r="AD39" s="48">
        <v>88</v>
      </c>
      <c r="AE39" s="48">
        <v>90</v>
      </c>
      <c r="AF39" s="48">
        <v>82</v>
      </c>
      <c r="AG39" s="48">
        <v>85</v>
      </c>
      <c r="AH39" s="48">
        <v>86</v>
      </c>
      <c r="AI39" s="48">
        <v>87</v>
      </c>
      <c r="AJ39" s="48">
        <v>83</v>
      </c>
      <c r="AK39" s="48">
        <v>84</v>
      </c>
      <c r="AL39" s="48">
        <v>84</v>
      </c>
    </row>
    <row r="40" spans="1:38" x14ac:dyDescent="0.3">
      <c r="A40" s="16"/>
      <c r="B40" s="16">
        <f>B39</f>
        <v>25048</v>
      </c>
      <c r="C40" s="33" t="str">
        <f>C39</f>
        <v>Jodoigne</v>
      </c>
      <c r="D40" s="39" t="s">
        <v>29</v>
      </c>
      <c r="E40" s="45">
        <v>30.034152046783625</v>
      </c>
      <c r="F40" s="46">
        <v>30.602023809523807</v>
      </c>
      <c r="G40" s="46">
        <v>31.490432098765432</v>
      </c>
      <c r="H40" s="46">
        <v>32.009876543209877</v>
      </c>
      <c r="I40" s="46">
        <v>33.701025641025637</v>
      </c>
      <c r="J40" s="46">
        <v>35.123758389261745</v>
      </c>
      <c r="K40" s="46">
        <v>36.523793103448277</v>
      </c>
      <c r="L40" s="46">
        <v>38.52725925925926</v>
      </c>
      <c r="M40" s="46">
        <v>38.93</v>
      </c>
      <c r="N40" s="46">
        <v>38.917481481481481</v>
      </c>
      <c r="O40" s="46">
        <v>39.916287878787877</v>
      </c>
      <c r="P40" s="46">
        <v>41.620629921259841</v>
      </c>
      <c r="Q40" s="46">
        <v>41.780806451612904</v>
      </c>
      <c r="R40" s="46">
        <v>43.259579831932768</v>
      </c>
      <c r="S40" s="46">
        <v>44.975526315789473</v>
      </c>
      <c r="T40" s="46">
        <v>45.237982456140351</v>
      </c>
      <c r="U40" s="46">
        <v>46.730803571428567</v>
      </c>
      <c r="V40" s="46">
        <v>48.286944444444444</v>
      </c>
      <c r="W40" s="46">
        <v>52.1935</v>
      </c>
      <c r="X40" s="46">
        <v>52.312121212121212</v>
      </c>
      <c r="Y40" s="46">
        <v>51.926914893617024</v>
      </c>
      <c r="Z40" s="46">
        <v>50.901739130434777</v>
      </c>
      <c r="AA40" s="46">
        <v>50.631538461538454</v>
      </c>
      <c r="AB40" s="46">
        <v>51.884494382022474</v>
      </c>
      <c r="AC40" s="46">
        <v>53.716179775280899</v>
      </c>
      <c r="AD40" s="46">
        <v>56.264545454545448</v>
      </c>
      <c r="AE40" s="46">
        <v>56.908222222222221</v>
      </c>
      <c r="AF40" s="46">
        <v>56.777926829268289</v>
      </c>
      <c r="AG40" s="46">
        <v>61.825764705882357</v>
      </c>
      <c r="AH40" s="46">
        <v>60.811627906976746</v>
      </c>
      <c r="AI40" s="46">
        <v>61.233448275862067</v>
      </c>
      <c r="AJ40" s="46">
        <v>61.885421686746987</v>
      </c>
      <c r="AK40" s="46">
        <v>60.491547619047616</v>
      </c>
      <c r="AL40" s="46">
        <v>62.696071428571429</v>
      </c>
    </row>
    <row r="41" spans="1:38" x14ac:dyDescent="0.3">
      <c r="A41" s="16"/>
      <c r="B41" s="16">
        <f>B39</f>
        <v>25048</v>
      </c>
      <c r="C41" s="33" t="str">
        <f>C40</f>
        <v>Jodoigne</v>
      </c>
      <c r="D41" s="39" t="s">
        <v>27</v>
      </c>
      <c r="E41" s="45">
        <v>23.75</v>
      </c>
      <c r="F41" s="46">
        <v>26.415384615384614</v>
      </c>
      <c r="G41" s="46">
        <v>26.033333333333335</v>
      </c>
      <c r="H41" s="46">
        <v>26.862745098039216</v>
      </c>
      <c r="I41" s="46">
        <v>29.1875</v>
      </c>
      <c r="J41" s="46">
        <v>31.044444444444444</v>
      </c>
      <c r="K41" s="46">
        <v>31.545454545454547</v>
      </c>
      <c r="L41" s="46">
        <v>32.571428571428569</v>
      </c>
      <c r="M41" s="46">
        <v>31.829268292682926</v>
      </c>
      <c r="N41" s="46">
        <v>29.804878048780488</v>
      </c>
      <c r="O41" s="46">
        <v>32.842105263157897</v>
      </c>
      <c r="P41" s="46">
        <v>33.277777777777779</v>
      </c>
      <c r="Q41" s="46">
        <v>31.648648648648649</v>
      </c>
      <c r="R41" s="46">
        <v>32.222222222222221</v>
      </c>
      <c r="S41" s="46">
        <v>34.28125</v>
      </c>
      <c r="T41" s="46">
        <v>37.258064516129032</v>
      </c>
      <c r="U41" s="46">
        <v>36.517241379310342</v>
      </c>
      <c r="V41" s="46">
        <v>39.799999999999997</v>
      </c>
      <c r="W41" s="46">
        <v>42.583333333333336</v>
      </c>
      <c r="X41" s="46">
        <v>43.8</v>
      </c>
      <c r="Y41" s="46">
        <v>40.294117647058826</v>
      </c>
      <c r="Z41" s="46">
        <v>36.875</v>
      </c>
      <c r="AA41" s="46">
        <v>39.769230769230766</v>
      </c>
      <c r="AB41" s="46">
        <v>44.25</v>
      </c>
      <c r="AC41" s="46">
        <v>37.615384615384613</v>
      </c>
      <c r="AD41" s="46">
        <v>41.916666666666664</v>
      </c>
      <c r="AE41" s="46">
        <v>44.769230769230766</v>
      </c>
      <c r="AF41" s="46">
        <v>43.444444444444443</v>
      </c>
      <c r="AG41" s="46">
        <v>63.6</v>
      </c>
      <c r="AH41" s="46">
        <v>78</v>
      </c>
      <c r="AI41" s="46">
        <v>92.833333333333329</v>
      </c>
      <c r="AJ41" s="46">
        <v>97</v>
      </c>
      <c r="AK41" s="46">
        <v>100.83333333333333</v>
      </c>
      <c r="AL41" s="46">
        <v>97</v>
      </c>
    </row>
    <row r="42" spans="1:38" x14ac:dyDescent="0.3">
      <c r="A42" s="16"/>
      <c r="B42" s="16">
        <f>B39</f>
        <v>25048</v>
      </c>
      <c r="C42" s="33" t="str">
        <f>C41</f>
        <v>Jodoigne</v>
      </c>
      <c r="D42" s="39" t="s">
        <v>28</v>
      </c>
      <c r="E42" s="45">
        <v>14.166666666666666</v>
      </c>
      <c r="F42" s="46">
        <v>14.25</v>
      </c>
      <c r="G42" s="46">
        <v>14.655172413793103</v>
      </c>
      <c r="H42" s="46">
        <v>17.914893617021278</v>
      </c>
      <c r="I42" s="46">
        <v>17.340425531914892</v>
      </c>
      <c r="J42" s="46">
        <v>21.94736842105263</v>
      </c>
      <c r="K42" s="46">
        <v>19.260869565217391</v>
      </c>
      <c r="L42" s="46">
        <v>20.261904761904763</v>
      </c>
      <c r="M42" s="46">
        <v>20.333333333333332</v>
      </c>
      <c r="N42" s="46">
        <v>20.868421052631579</v>
      </c>
      <c r="O42" s="46">
        <v>22.1</v>
      </c>
      <c r="P42" s="46">
        <v>24.358974358974358</v>
      </c>
      <c r="Q42" s="46">
        <v>24.631578947368421</v>
      </c>
      <c r="R42" s="46">
        <v>23.324324324324323</v>
      </c>
      <c r="S42" s="46">
        <v>24.657894736842106</v>
      </c>
      <c r="T42" s="46">
        <v>25.111111111111111</v>
      </c>
      <c r="U42" s="46">
        <v>28.314285714285713</v>
      </c>
      <c r="V42" s="46">
        <v>34.54054054054054</v>
      </c>
      <c r="W42" s="46">
        <v>37.457142857142856</v>
      </c>
      <c r="X42" s="46">
        <v>37.558823529411768</v>
      </c>
      <c r="Y42" s="46">
        <v>37.41935483870968</v>
      </c>
      <c r="Z42" s="46">
        <v>44.266666666666666</v>
      </c>
      <c r="AA42" s="46">
        <v>32.214285714285715</v>
      </c>
      <c r="AB42" s="46">
        <v>32.730769230769234</v>
      </c>
      <c r="AC42" s="46">
        <v>38.476190476190474</v>
      </c>
      <c r="AD42" s="46">
        <v>39.625</v>
      </c>
      <c r="AE42" s="46">
        <v>41.04</v>
      </c>
      <c r="AF42" s="46">
        <v>42</v>
      </c>
      <c r="AG42" s="46">
        <v>40.739130434782609</v>
      </c>
      <c r="AH42" s="46">
        <v>35.625</v>
      </c>
      <c r="AI42" s="46">
        <v>44.208333333333336</v>
      </c>
      <c r="AJ42" s="46">
        <v>45.086956521739133</v>
      </c>
      <c r="AK42" s="46">
        <v>47.047619047619051</v>
      </c>
      <c r="AL42" s="46">
        <v>42.714285714285715</v>
      </c>
    </row>
    <row r="43" spans="1:38" x14ac:dyDescent="0.3">
      <c r="A43" s="26"/>
      <c r="B43" s="26">
        <v>25050</v>
      </c>
      <c r="C43" s="27" t="s">
        <v>77</v>
      </c>
      <c r="D43" s="40" t="s">
        <v>12</v>
      </c>
      <c r="E43" s="47">
        <v>15</v>
      </c>
      <c r="F43" s="48">
        <v>15</v>
      </c>
      <c r="G43" s="48">
        <v>14</v>
      </c>
      <c r="H43" s="48">
        <v>13</v>
      </c>
      <c r="I43" s="48">
        <v>10</v>
      </c>
      <c r="J43" s="48">
        <v>8</v>
      </c>
      <c r="K43" s="48">
        <v>7</v>
      </c>
      <c r="L43" s="48">
        <v>7</v>
      </c>
      <c r="M43" s="48">
        <v>8</v>
      </c>
      <c r="N43" s="48">
        <v>6</v>
      </c>
      <c r="O43" s="48">
        <v>6</v>
      </c>
      <c r="P43" s="48">
        <v>5</v>
      </c>
      <c r="Q43" s="48">
        <v>5</v>
      </c>
      <c r="R43" s="48">
        <v>5</v>
      </c>
      <c r="S43" s="48" t="s">
        <v>67</v>
      </c>
      <c r="T43" s="48" t="s">
        <v>67</v>
      </c>
      <c r="U43" s="48" t="s">
        <v>67</v>
      </c>
      <c r="V43" s="48">
        <v>4</v>
      </c>
      <c r="W43" s="48">
        <v>4</v>
      </c>
      <c r="X43" s="48" t="s">
        <v>67</v>
      </c>
      <c r="Y43" s="48" t="s">
        <v>67</v>
      </c>
      <c r="Z43" s="48" t="s">
        <v>67</v>
      </c>
      <c r="AA43" s="48" t="s">
        <v>67</v>
      </c>
      <c r="AB43" s="48" t="s">
        <v>67</v>
      </c>
      <c r="AC43" s="48" t="s">
        <v>67</v>
      </c>
      <c r="AD43" s="48" t="s">
        <v>67</v>
      </c>
      <c r="AE43" s="48" t="s">
        <v>67</v>
      </c>
      <c r="AF43" s="48" t="s">
        <v>67</v>
      </c>
      <c r="AG43" s="48" t="s">
        <v>67</v>
      </c>
      <c r="AH43" s="48" t="s">
        <v>67</v>
      </c>
      <c r="AI43" s="48" t="s">
        <v>67</v>
      </c>
      <c r="AJ43" s="48" t="s">
        <v>67</v>
      </c>
      <c r="AK43" s="48" t="s">
        <v>67</v>
      </c>
      <c r="AL43" s="48" t="s">
        <v>67</v>
      </c>
    </row>
    <row r="44" spans="1:38" x14ac:dyDescent="0.3">
      <c r="A44" s="16"/>
      <c r="B44" s="16">
        <f>B43</f>
        <v>25050</v>
      </c>
      <c r="C44" s="33" t="str">
        <f>C43</f>
        <v>La Hulpe</v>
      </c>
      <c r="D44" s="39" t="s">
        <v>29</v>
      </c>
      <c r="E44" s="45">
        <v>3.1386666666666669</v>
      </c>
      <c r="F44" s="46">
        <v>3.2413333333333334</v>
      </c>
      <c r="G44" s="46">
        <v>3.8557142857142854</v>
      </c>
      <c r="H44" s="46">
        <v>4.5376923076923079</v>
      </c>
      <c r="I44" s="46">
        <v>5.7860000000000005</v>
      </c>
      <c r="J44" s="46">
        <v>2.82</v>
      </c>
      <c r="K44" s="46">
        <v>3.1471428571428572</v>
      </c>
      <c r="L44" s="46">
        <v>2.555714285714286</v>
      </c>
      <c r="M44" s="46">
        <v>3.3650000000000002</v>
      </c>
      <c r="N44" s="46">
        <v>3.4016666666666668</v>
      </c>
      <c r="O44" s="46">
        <v>2.1850000000000001</v>
      </c>
      <c r="P44" s="46">
        <v>3.282</v>
      </c>
      <c r="Q44" s="46">
        <v>3.4</v>
      </c>
      <c r="R44" s="46">
        <v>3.28</v>
      </c>
      <c r="S44" s="46" t="s">
        <v>66</v>
      </c>
      <c r="T44" s="46" t="s">
        <v>66</v>
      </c>
      <c r="U44" s="46" t="s">
        <v>66</v>
      </c>
      <c r="V44" s="46">
        <v>28.172499999999999</v>
      </c>
      <c r="W44" s="46">
        <v>29.145</v>
      </c>
      <c r="X44" s="46" t="s">
        <v>66</v>
      </c>
      <c r="Y44" s="46" t="s">
        <v>66</v>
      </c>
      <c r="Z44" s="46" t="s">
        <v>66</v>
      </c>
      <c r="AA44" s="46" t="s">
        <v>66</v>
      </c>
      <c r="AB44" s="46" t="s">
        <v>66</v>
      </c>
      <c r="AC44" s="46" t="s">
        <v>66</v>
      </c>
      <c r="AD44" s="46" t="s">
        <v>66</v>
      </c>
      <c r="AE44" s="46" t="s">
        <v>66</v>
      </c>
      <c r="AF44" s="46" t="s">
        <v>66</v>
      </c>
      <c r="AG44" s="46" t="s">
        <v>66</v>
      </c>
      <c r="AH44" s="46" t="s">
        <v>66</v>
      </c>
      <c r="AI44" s="46" t="s">
        <v>66</v>
      </c>
      <c r="AJ44" s="46" t="s">
        <v>66</v>
      </c>
      <c r="AK44" s="46" t="s">
        <v>66</v>
      </c>
      <c r="AL44" s="46" t="s">
        <v>66</v>
      </c>
    </row>
    <row r="45" spans="1:38" x14ac:dyDescent="0.3">
      <c r="A45" s="16"/>
      <c r="B45" s="16">
        <f>B43</f>
        <v>25050</v>
      </c>
      <c r="C45" s="33" t="str">
        <f>C44</f>
        <v>La Hulpe</v>
      </c>
      <c r="D45" s="39" t="s">
        <v>27</v>
      </c>
      <c r="E45" s="45" t="s">
        <v>66</v>
      </c>
      <c r="F45" s="46" t="s">
        <v>66</v>
      </c>
      <c r="G45" s="46" t="s">
        <v>66</v>
      </c>
      <c r="H45" s="46" t="s">
        <v>66</v>
      </c>
      <c r="I45" s="46" t="s">
        <v>66</v>
      </c>
      <c r="J45" s="46" t="s">
        <v>66</v>
      </c>
      <c r="K45" s="46" t="s">
        <v>66</v>
      </c>
      <c r="L45" s="46" t="s">
        <v>66</v>
      </c>
      <c r="M45" s="46" t="s">
        <v>66</v>
      </c>
      <c r="N45" s="46" t="s">
        <v>66</v>
      </c>
      <c r="O45" s="46" t="s">
        <v>66</v>
      </c>
      <c r="P45" s="46" t="s">
        <v>66</v>
      </c>
      <c r="Q45" s="46" t="s">
        <v>66</v>
      </c>
      <c r="R45" s="46" t="s">
        <v>66</v>
      </c>
      <c r="S45" s="46" t="s">
        <v>66</v>
      </c>
      <c r="T45" s="46" t="s">
        <v>66</v>
      </c>
      <c r="U45" s="46" t="s">
        <v>66</v>
      </c>
      <c r="V45" s="46" t="s">
        <v>66</v>
      </c>
      <c r="W45" s="46" t="s">
        <v>66</v>
      </c>
      <c r="X45" s="46" t="s">
        <v>66</v>
      </c>
      <c r="Y45" s="46" t="s">
        <v>66</v>
      </c>
      <c r="Z45" s="46" t="s">
        <v>66</v>
      </c>
      <c r="AA45" s="46" t="s">
        <v>66</v>
      </c>
      <c r="AB45" s="46" t="s">
        <v>66</v>
      </c>
      <c r="AC45" s="46" t="s">
        <v>66</v>
      </c>
      <c r="AD45" s="46" t="s">
        <v>66</v>
      </c>
      <c r="AE45" s="46" t="s">
        <v>66</v>
      </c>
      <c r="AF45" s="46" t="s">
        <v>66</v>
      </c>
      <c r="AG45" s="46" t="s">
        <v>66</v>
      </c>
      <c r="AH45" s="46" t="s">
        <v>66</v>
      </c>
      <c r="AI45" s="46" t="s">
        <v>66</v>
      </c>
      <c r="AJ45" s="46" t="s">
        <v>66</v>
      </c>
      <c r="AK45" s="46" t="s">
        <v>66</v>
      </c>
      <c r="AL45" s="46" t="s">
        <v>66</v>
      </c>
    </row>
    <row r="46" spans="1:38" x14ac:dyDescent="0.3">
      <c r="A46" s="16"/>
      <c r="B46" s="16">
        <f>B43</f>
        <v>25050</v>
      </c>
      <c r="C46" s="33" t="str">
        <f>C45</f>
        <v>La Hulpe</v>
      </c>
      <c r="D46" s="39" t="s">
        <v>28</v>
      </c>
      <c r="E46" s="45" t="s">
        <v>66</v>
      </c>
      <c r="F46" s="46" t="s">
        <v>66</v>
      </c>
      <c r="G46" s="46" t="s">
        <v>66</v>
      </c>
      <c r="H46" s="46" t="s">
        <v>66</v>
      </c>
      <c r="I46" s="46" t="s">
        <v>66</v>
      </c>
      <c r="J46" s="46" t="s">
        <v>66</v>
      </c>
      <c r="K46" s="46" t="s">
        <v>66</v>
      </c>
      <c r="L46" s="46" t="s">
        <v>66</v>
      </c>
      <c r="M46" s="46" t="s">
        <v>66</v>
      </c>
      <c r="N46" s="46" t="s">
        <v>66</v>
      </c>
      <c r="O46" s="46" t="s">
        <v>66</v>
      </c>
      <c r="P46" s="46" t="s">
        <v>66</v>
      </c>
      <c r="Q46" s="46" t="s">
        <v>66</v>
      </c>
      <c r="R46" s="46" t="s">
        <v>66</v>
      </c>
      <c r="S46" s="46" t="s">
        <v>66</v>
      </c>
      <c r="T46" s="46" t="s">
        <v>66</v>
      </c>
      <c r="U46" s="46" t="s">
        <v>66</v>
      </c>
      <c r="V46" s="46" t="s">
        <v>66</v>
      </c>
      <c r="W46" s="46" t="s">
        <v>66</v>
      </c>
      <c r="X46" s="46" t="s">
        <v>66</v>
      </c>
      <c r="Y46" s="46" t="s">
        <v>66</v>
      </c>
      <c r="Z46" s="46" t="s">
        <v>66</v>
      </c>
      <c r="AA46" s="46" t="s">
        <v>66</v>
      </c>
      <c r="AB46" s="46" t="s">
        <v>66</v>
      </c>
      <c r="AC46" s="46" t="s">
        <v>66</v>
      </c>
      <c r="AD46" s="46" t="s">
        <v>66</v>
      </c>
      <c r="AE46" s="46" t="s">
        <v>66</v>
      </c>
      <c r="AF46" s="46" t="s">
        <v>66</v>
      </c>
      <c r="AG46" s="46" t="s">
        <v>66</v>
      </c>
      <c r="AH46" s="46" t="s">
        <v>66</v>
      </c>
      <c r="AI46" s="46" t="s">
        <v>66</v>
      </c>
      <c r="AJ46" s="46" t="s">
        <v>66</v>
      </c>
      <c r="AK46" s="46" t="s">
        <v>66</v>
      </c>
      <c r="AL46" s="46" t="s">
        <v>66</v>
      </c>
    </row>
    <row r="47" spans="1:38" x14ac:dyDescent="0.3">
      <c r="A47" s="26"/>
      <c r="B47" s="26">
        <v>25068</v>
      </c>
      <c r="C47" s="27" t="s">
        <v>78</v>
      </c>
      <c r="D47" s="40" t="s">
        <v>12</v>
      </c>
      <c r="E47" s="47">
        <v>25</v>
      </c>
      <c r="F47" s="48">
        <v>25</v>
      </c>
      <c r="G47" s="48">
        <v>24</v>
      </c>
      <c r="H47" s="48">
        <v>23</v>
      </c>
      <c r="I47" s="48">
        <v>21</v>
      </c>
      <c r="J47" s="48">
        <v>22</v>
      </c>
      <c r="K47" s="48">
        <v>23</v>
      </c>
      <c r="L47" s="48">
        <v>23</v>
      </c>
      <c r="M47" s="48">
        <v>22</v>
      </c>
      <c r="N47" s="48">
        <v>22</v>
      </c>
      <c r="O47" s="48">
        <v>22</v>
      </c>
      <c r="P47" s="48">
        <v>20</v>
      </c>
      <c r="Q47" s="48">
        <v>21</v>
      </c>
      <c r="R47" s="48">
        <v>20</v>
      </c>
      <c r="S47" s="48">
        <v>20</v>
      </c>
      <c r="T47" s="48">
        <v>20</v>
      </c>
      <c r="U47" s="48">
        <v>20</v>
      </c>
      <c r="V47" s="48">
        <v>20</v>
      </c>
      <c r="W47" s="48">
        <v>18</v>
      </c>
      <c r="X47" s="48">
        <v>17</v>
      </c>
      <c r="Y47" s="48">
        <v>17</v>
      </c>
      <c r="Z47" s="48">
        <v>16</v>
      </c>
      <c r="AA47" s="48">
        <v>17</v>
      </c>
      <c r="AB47" s="48">
        <v>14</v>
      </c>
      <c r="AC47" s="48">
        <v>16</v>
      </c>
      <c r="AD47" s="48">
        <v>14</v>
      </c>
      <c r="AE47" s="48">
        <v>13</v>
      </c>
      <c r="AF47" s="48">
        <v>15</v>
      </c>
      <c r="AG47" s="48">
        <v>14</v>
      </c>
      <c r="AH47" s="48">
        <v>16</v>
      </c>
      <c r="AI47" s="48">
        <v>13</v>
      </c>
      <c r="AJ47" s="48">
        <v>13</v>
      </c>
      <c r="AK47" s="48">
        <v>14</v>
      </c>
      <c r="AL47" s="48">
        <v>15</v>
      </c>
    </row>
    <row r="48" spans="1:38" x14ac:dyDescent="0.3">
      <c r="A48" s="16"/>
      <c r="B48" s="16">
        <f>B47</f>
        <v>25068</v>
      </c>
      <c r="C48" s="33" t="str">
        <f>C47</f>
        <v>Mont-Saint-Guibert</v>
      </c>
      <c r="D48" s="39" t="s">
        <v>29</v>
      </c>
      <c r="E48" s="45">
        <v>39.965600000000002</v>
      </c>
      <c r="F48" s="46">
        <v>41.284399999999998</v>
      </c>
      <c r="G48" s="46">
        <v>44.935416666666669</v>
      </c>
      <c r="H48" s="46">
        <v>44.589130434782611</v>
      </c>
      <c r="I48" s="46">
        <v>48.204285714285717</v>
      </c>
      <c r="J48" s="46">
        <v>44.990909090909092</v>
      </c>
      <c r="K48" s="46">
        <v>45.135652173913037</v>
      </c>
      <c r="L48" s="46">
        <v>44.299130434782612</v>
      </c>
      <c r="M48" s="46">
        <v>46.098636363636359</v>
      </c>
      <c r="N48" s="46">
        <v>45.203181818181818</v>
      </c>
      <c r="O48" s="46">
        <v>46.362272727272732</v>
      </c>
      <c r="P48" s="46">
        <v>51.041000000000004</v>
      </c>
      <c r="Q48" s="46">
        <v>48.327142857142853</v>
      </c>
      <c r="R48" s="46">
        <v>50.206499999999998</v>
      </c>
      <c r="S48" s="46">
        <v>50.502499999999998</v>
      </c>
      <c r="T48" s="46">
        <v>50.87</v>
      </c>
      <c r="U48" s="46">
        <v>50.884999999999998</v>
      </c>
      <c r="V48" s="46">
        <v>50.494999999999997</v>
      </c>
      <c r="W48" s="46">
        <v>52.206666666666671</v>
      </c>
      <c r="X48" s="46">
        <v>53.328235294117647</v>
      </c>
      <c r="Y48" s="46">
        <v>53.758823529411764</v>
      </c>
      <c r="Z48" s="46">
        <v>48.411875000000002</v>
      </c>
      <c r="AA48" s="46">
        <v>46.321764705882352</v>
      </c>
      <c r="AB48" s="46">
        <v>55.545000000000002</v>
      </c>
      <c r="AC48" s="46">
        <v>49.684375000000003</v>
      </c>
      <c r="AD48" s="46">
        <v>41.63</v>
      </c>
      <c r="AE48" s="46">
        <v>42.22538461538462</v>
      </c>
      <c r="AF48" s="46">
        <v>40.488</v>
      </c>
      <c r="AG48" s="46">
        <v>40.27214285714286</v>
      </c>
      <c r="AH48" s="46">
        <v>35.233750000000001</v>
      </c>
      <c r="AI48" s="46">
        <v>44.373076923076923</v>
      </c>
      <c r="AJ48" s="46">
        <v>43.404615384615383</v>
      </c>
      <c r="AK48" s="46">
        <v>40.414999999999999</v>
      </c>
      <c r="AL48" s="46">
        <v>37.928666666666665</v>
      </c>
    </row>
    <row r="49" spans="1:38" x14ac:dyDescent="0.3">
      <c r="A49" s="16"/>
      <c r="B49" s="16">
        <f>B47</f>
        <v>25068</v>
      </c>
      <c r="C49" s="33" t="str">
        <f>C48</f>
        <v>Mont-Saint-Guibert</v>
      </c>
      <c r="D49" s="39" t="s">
        <v>27</v>
      </c>
      <c r="E49" s="45">
        <v>25.142857142857142</v>
      </c>
      <c r="F49" s="46">
        <v>18.142857142857142</v>
      </c>
      <c r="G49" s="46">
        <v>16</v>
      </c>
      <c r="H49" s="46">
        <v>15.25</v>
      </c>
      <c r="I49" s="46">
        <v>14</v>
      </c>
      <c r="J49" s="46">
        <v>13.5</v>
      </c>
      <c r="K49" s="46" t="s">
        <v>66</v>
      </c>
      <c r="L49" s="46" t="s">
        <v>66</v>
      </c>
      <c r="M49" s="46" t="s">
        <v>66</v>
      </c>
      <c r="N49" s="46" t="s">
        <v>66</v>
      </c>
      <c r="O49" s="46" t="s">
        <v>66</v>
      </c>
      <c r="P49" s="46">
        <v>37.200000000000003</v>
      </c>
      <c r="Q49" s="46" t="s">
        <v>66</v>
      </c>
      <c r="R49" s="46" t="s">
        <v>66</v>
      </c>
      <c r="S49" s="46" t="s">
        <v>66</v>
      </c>
      <c r="T49" s="46" t="s">
        <v>66</v>
      </c>
      <c r="U49" s="46" t="s">
        <v>66</v>
      </c>
      <c r="V49" s="46" t="s">
        <v>66</v>
      </c>
      <c r="W49" s="46" t="s">
        <v>66</v>
      </c>
      <c r="X49" s="46" t="s">
        <v>66</v>
      </c>
      <c r="Y49" s="46" t="s">
        <v>66</v>
      </c>
      <c r="Z49" s="46" t="s">
        <v>66</v>
      </c>
      <c r="AA49" s="46" t="s">
        <v>66</v>
      </c>
      <c r="AB49" s="46" t="s">
        <v>66</v>
      </c>
      <c r="AC49" s="46" t="s">
        <v>66</v>
      </c>
      <c r="AD49" s="46" t="s">
        <v>66</v>
      </c>
      <c r="AE49" s="46" t="s">
        <v>66</v>
      </c>
      <c r="AF49" s="46" t="s">
        <v>66</v>
      </c>
      <c r="AG49" s="46" t="s">
        <v>66</v>
      </c>
      <c r="AH49" s="46" t="s">
        <v>66</v>
      </c>
      <c r="AI49" s="46" t="s">
        <v>66</v>
      </c>
      <c r="AJ49" s="46" t="s">
        <v>66</v>
      </c>
      <c r="AK49" s="46" t="s">
        <v>66</v>
      </c>
      <c r="AL49" s="46" t="s">
        <v>66</v>
      </c>
    </row>
    <row r="50" spans="1:38" x14ac:dyDescent="0.3">
      <c r="A50" s="16"/>
      <c r="B50" s="16">
        <f>B47</f>
        <v>25068</v>
      </c>
      <c r="C50" s="33" t="str">
        <f>C49</f>
        <v>Mont-Saint-Guibert</v>
      </c>
      <c r="D50" s="39" t="s">
        <v>28</v>
      </c>
      <c r="E50" s="45">
        <v>41</v>
      </c>
      <c r="F50" s="46">
        <v>37.428571428571431</v>
      </c>
      <c r="G50" s="46">
        <v>58.6</v>
      </c>
      <c r="H50" s="46">
        <v>38.857142857142854</v>
      </c>
      <c r="I50" s="46">
        <v>40.142857142857146</v>
      </c>
      <c r="J50" s="46">
        <v>42.714285714285715</v>
      </c>
      <c r="K50" s="46">
        <v>42.571428571428569</v>
      </c>
      <c r="L50" s="46">
        <v>42.666666666666664</v>
      </c>
      <c r="M50" s="46">
        <v>41.5</v>
      </c>
      <c r="N50" s="46">
        <v>43.666666666666664</v>
      </c>
      <c r="O50" s="46">
        <v>39.571428571428569</v>
      </c>
      <c r="P50" s="46">
        <v>31.5</v>
      </c>
      <c r="Q50" s="46">
        <v>42</v>
      </c>
      <c r="R50" s="46">
        <v>42.166666666666664</v>
      </c>
      <c r="S50" s="46">
        <v>37.285714285714285</v>
      </c>
      <c r="T50" s="46">
        <v>43</v>
      </c>
      <c r="U50" s="46">
        <v>37</v>
      </c>
      <c r="V50" s="46">
        <v>42.428571428571431</v>
      </c>
      <c r="W50" s="46">
        <v>49.833333333333336</v>
      </c>
      <c r="X50" s="46">
        <v>50.166666666666664</v>
      </c>
      <c r="Y50" s="46">
        <v>47</v>
      </c>
      <c r="Z50" s="46">
        <v>51.333333333333336</v>
      </c>
      <c r="AA50" s="46">
        <v>55.5</v>
      </c>
      <c r="AB50" s="46">
        <v>49</v>
      </c>
      <c r="AC50" s="46">
        <v>52.2</v>
      </c>
      <c r="AD50" s="46">
        <v>59.8</v>
      </c>
      <c r="AE50" s="46">
        <v>40</v>
      </c>
      <c r="AF50" s="46">
        <v>38</v>
      </c>
      <c r="AG50" s="46">
        <v>34.5</v>
      </c>
      <c r="AH50" s="46">
        <v>36.25</v>
      </c>
      <c r="AI50" s="46">
        <v>35</v>
      </c>
      <c r="AJ50" s="46">
        <v>27.5</v>
      </c>
      <c r="AK50" s="46">
        <v>26.5</v>
      </c>
      <c r="AL50" s="46" t="s">
        <v>66</v>
      </c>
    </row>
    <row r="51" spans="1:38" x14ac:dyDescent="0.3">
      <c r="A51" s="26"/>
      <c r="B51" s="26">
        <v>25072</v>
      </c>
      <c r="C51" s="27" t="s">
        <v>79</v>
      </c>
      <c r="D51" s="40" t="s">
        <v>12</v>
      </c>
      <c r="E51" s="47">
        <v>128</v>
      </c>
      <c r="F51" s="48">
        <v>125</v>
      </c>
      <c r="G51" s="48">
        <v>120</v>
      </c>
      <c r="H51" s="48">
        <v>122</v>
      </c>
      <c r="I51" s="48">
        <v>124</v>
      </c>
      <c r="J51" s="48">
        <v>126</v>
      </c>
      <c r="K51" s="48">
        <v>125</v>
      </c>
      <c r="L51" s="48">
        <v>125</v>
      </c>
      <c r="M51" s="48">
        <v>123</v>
      </c>
      <c r="N51" s="48">
        <v>121</v>
      </c>
      <c r="O51" s="48">
        <v>117</v>
      </c>
      <c r="P51" s="48">
        <v>107</v>
      </c>
      <c r="Q51" s="48">
        <v>104</v>
      </c>
      <c r="R51" s="48">
        <v>99</v>
      </c>
      <c r="S51" s="48">
        <v>92</v>
      </c>
      <c r="T51" s="48">
        <v>93</v>
      </c>
      <c r="U51" s="48">
        <v>88</v>
      </c>
      <c r="V51" s="48">
        <v>85</v>
      </c>
      <c r="W51" s="48">
        <v>84</v>
      </c>
      <c r="X51" s="48">
        <v>79</v>
      </c>
      <c r="Y51" s="48">
        <v>74</v>
      </c>
      <c r="Z51" s="48">
        <v>68</v>
      </c>
      <c r="AA51" s="48">
        <v>70</v>
      </c>
      <c r="AB51" s="48">
        <v>70</v>
      </c>
      <c r="AC51" s="48">
        <v>71</v>
      </c>
      <c r="AD51" s="48">
        <v>70</v>
      </c>
      <c r="AE51" s="48">
        <v>73</v>
      </c>
      <c r="AF51" s="48">
        <v>66</v>
      </c>
      <c r="AG51" s="48">
        <v>73</v>
      </c>
      <c r="AH51" s="48">
        <v>70</v>
      </c>
      <c r="AI51" s="48">
        <v>68</v>
      </c>
      <c r="AJ51" s="48">
        <v>70</v>
      </c>
      <c r="AK51" s="48">
        <v>68</v>
      </c>
      <c r="AL51" s="48">
        <v>70</v>
      </c>
    </row>
    <row r="52" spans="1:38" x14ac:dyDescent="0.3">
      <c r="A52" s="16"/>
      <c r="B52" s="16">
        <f>B51</f>
        <v>25072</v>
      </c>
      <c r="C52" s="33" t="str">
        <f>C51</f>
        <v>Nivelles</v>
      </c>
      <c r="D52" s="39" t="s">
        <v>29</v>
      </c>
      <c r="E52" s="45">
        <v>31.923046875000001</v>
      </c>
      <c r="F52" s="46">
        <v>32.84272</v>
      </c>
      <c r="G52" s="46">
        <v>33.167999999999999</v>
      </c>
      <c r="H52" s="46">
        <v>32.478770491803282</v>
      </c>
      <c r="I52" s="46">
        <v>32.026451612903223</v>
      </c>
      <c r="J52" s="46">
        <v>31.121666666666666</v>
      </c>
      <c r="K52" s="46">
        <v>30.7148</v>
      </c>
      <c r="L52" s="46">
        <v>30.90832</v>
      </c>
      <c r="M52" s="46">
        <v>31.181300813008129</v>
      </c>
      <c r="N52" s="46">
        <v>31.374297520661159</v>
      </c>
      <c r="O52" s="46">
        <v>32.775128205128205</v>
      </c>
      <c r="P52" s="46">
        <v>35.744299065420563</v>
      </c>
      <c r="Q52" s="46">
        <v>36.578173076923079</v>
      </c>
      <c r="R52" s="46">
        <v>39.74535353535353</v>
      </c>
      <c r="S52" s="46">
        <v>43.425217391304351</v>
      </c>
      <c r="T52" s="46">
        <v>42.573978494623653</v>
      </c>
      <c r="U52" s="46">
        <v>44.237499999999997</v>
      </c>
      <c r="V52" s="46">
        <v>45.002941176470586</v>
      </c>
      <c r="W52" s="46">
        <v>46.242857142857147</v>
      </c>
      <c r="X52" s="46">
        <v>47.85544303797468</v>
      </c>
      <c r="Y52" s="46">
        <v>49.894594594594594</v>
      </c>
      <c r="Z52" s="46">
        <v>55.607058823529414</v>
      </c>
      <c r="AA52" s="46">
        <v>55.347142857142856</v>
      </c>
      <c r="AB52" s="46">
        <v>54.331428571428567</v>
      </c>
      <c r="AC52" s="46">
        <v>55.255492957746483</v>
      </c>
      <c r="AD52" s="46">
        <v>55.562428571428569</v>
      </c>
      <c r="AE52" s="46">
        <v>54.821506849315064</v>
      </c>
      <c r="AF52" s="46">
        <v>51.688030303030303</v>
      </c>
      <c r="AG52" s="46">
        <v>55.729726027397263</v>
      </c>
      <c r="AH52" s="46">
        <v>57.423285714285711</v>
      </c>
      <c r="AI52" s="46">
        <v>59.0535294117647</v>
      </c>
      <c r="AJ52" s="46">
        <v>58.355714285714285</v>
      </c>
      <c r="AK52" s="46">
        <v>58.091029411764701</v>
      </c>
      <c r="AL52" s="46">
        <v>57.853000000000002</v>
      </c>
    </row>
    <row r="53" spans="1:38" x14ac:dyDescent="0.3">
      <c r="A53" s="16"/>
      <c r="B53" s="16">
        <f>B51</f>
        <v>25072</v>
      </c>
      <c r="C53" s="33" t="str">
        <f>C52</f>
        <v>Nivelles</v>
      </c>
      <c r="D53" s="39" t="s">
        <v>27</v>
      </c>
      <c r="E53" s="45">
        <v>35.549019607843135</v>
      </c>
      <c r="F53" s="46">
        <v>34.745454545454542</v>
      </c>
      <c r="G53" s="46">
        <v>37.111111111111114</v>
      </c>
      <c r="H53" s="46">
        <v>31.725000000000001</v>
      </c>
      <c r="I53" s="46">
        <v>33.432432432432435</v>
      </c>
      <c r="J53" s="46">
        <v>33.972222222222221</v>
      </c>
      <c r="K53" s="46">
        <v>32.638888888888886</v>
      </c>
      <c r="L53" s="46">
        <v>32.527777777777779</v>
      </c>
      <c r="M53" s="46">
        <v>32.083333333333336</v>
      </c>
      <c r="N53" s="46">
        <v>31.611111111111111</v>
      </c>
      <c r="O53" s="46">
        <v>30.114285714285714</v>
      </c>
      <c r="P53" s="46">
        <v>31.285714285714285</v>
      </c>
      <c r="Q53" s="46">
        <v>31.677419354838708</v>
      </c>
      <c r="R53" s="46">
        <v>33.9</v>
      </c>
      <c r="S53" s="46">
        <v>32.266666666666666</v>
      </c>
      <c r="T53" s="46">
        <v>36.482758620689658</v>
      </c>
      <c r="U53" s="46">
        <v>32.5</v>
      </c>
      <c r="V53" s="46">
        <v>35.541666666666664</v>
      </c>
      <c r="W53" s="46">
        <v>38.045454545454547</v>
      </c>
      <c r="X53" s="46">
        <v>38.61904761904762</v>
      </c>
      <c r="Y53" s="46">
        <v>40.857142857142854</v>
      </c>
      <c r="Z53" s="46">
        <v>37.142857142857146</v>
      </c>
      <c r="AA53" s="46">
        <v>40.388888888888886</v>
      </c>
      <c r="AB53" s="46">
        <v>45.764705882352942</v>
      </c>
      <c r="AC53" s="46">
        <v>52.125</v>
      </c>
      <c r="AD53" s="46">
        <v>58.2</v>
      </c>
      <c r="AE53" s="46">
        <v>58.25</v>
      </c>
      <c r="AF53" s="46">
        <v>65.181818181818187</v>
      </c>
      <c r="AG53" s="46">
        <v>61.866666666666667</v>
      </c>
      <c r="AH53" s="46">
        <v>61.666666666666664</v>
      </c>
      <c r="AI53" s="46">
        <v>66.5</v>
      </c>
      <c r="AJ53" s="46">
        <v>66.928571428571431</v>
      </c>
      <c r="AK53" s="46">
        <v>65.071428571428569</v>
      </c>
      <c r="AL53" s="46">
        <v>64</v>
      </c>
    </row>
    <row r="54" spans="1:38" x14ac:dyDescent="0.3">
      <c r="A54" s="16"/>
      <c r="B54" s="16">
        <f>B51</f>
        <v>25072</v>
      </c>
      <c r="C54" s="33" t="str">
        <f>C53</f>
        <v>Nivelles</v>
      </c>
      <c r="D54" s="39" t="s">
        <v>28</v>
      </c>
      <c r="E54" s="45">
        <v>25.2</v>
      </c>
      <c r="F54" s="46">
        <v>22.055555555555557</v>
      </c>
      <c r="G54" s="46">
        <v>26.956521739130434</v>
      </c>
      <c r="H54" s="46">
        <v>26.578947368421051</v>
      </c>
      <c r="I54" s="46">
        <v>23.948717948717949</v>
      </c>
      <c r="J54" s="46">
        <v>26.024999999999999</v>
      </c>
      <c r="K54" s="46">
        <v>24.930232558139537</v>
      </c>
      <c r="L54" s="46">
        <v>26.666666666666668</v>
      </c>
      <c r="M54" s="46">
        <v>28.6</v>
      </c>
      <c r="N54" s="46">
        <v>29.638888888888889</v>
      </c>
      <c r="O54" s="46">
        <v>27.736842105263158</v>
      </c>
      <c r="P54" s="46">
        <v>27.868421052631579</v>
      </c>
      <c r="Q54" s="46">
        <v>25.166666666666668</v>
      </c>
      <c r="R54" s="46">
        <v>25.054054054054053</v>
      </c>
      <c r="S54" s="46">
        <v>28.6</v>
      </c>
      <c r="T54" s="46">
        <v>27.294117647058822</v>
      </c>
      <c r="U54" s="46">
        <v>27.085714285714285</v>
      </c>
      <c r="V54" s="46">
        <v>31.411764705882351</v>
      </c>
      <c r="W54" s="46">
        <v>35.84375</v>
      </c>
      <c r="X54" s="46">
        <v>30.6</v>
      </c>
      <c r="Y54" s="46">
        <v>35.481481481481481</v>
      </c>
      <c r="Z54" s="46">
        <v>37</v>
      </c>
      <c r="AA54" s="46">
        <v>32.655172413793103</v>
      </c>
      <c r="AB54" s="46">
        <v>33.608695652173914</v>
      </c>
      <c r="AC54" s="46">
        <v>36.173913043478258</v>
      </c>
      <c r="AD54" s="46">
        <v>39.047619047619051</v>
      </c>
      <c r="AE54" s="46">
        <v>39.363636363636367</v>
      </c>
      <c r="AF54" s="46">
        <v>34.176470588235297</v>
      </c>
      <c r="AG54" s="46">
        <v>36.368421052631582</v>
      </c>
      <c r="AH54" s="46">
        <v>34</v>
      </c>
      <c r="AI54" s="46">
        <v>33.05263157894737</v>
      </c>
      <c r="AJ54" s="46">
        <v>33.473684210526315</v>
      </c>
      <c r="AK54" s="46">
        <v>29.842105263157894</v>
      </c>
      <c r="AL54" s="46">
        <v>30.842105263157894</v>
      </c>
    </row>
    <row r="55" spans="1:38" x14ac:dyDescent="0.3">
      <c r="A55" s="26"/>
      <c r="B55" s="26">
        <v>25084</v>
      </c>
      <c r="C55" s="27" t="s">
        <v>80</v>
      </c>
      <c r="D55" s="40" t="s">
        <v>12</v>
      </c>
      <c r="E55" s="47">
        <v>113</v>
      </c>
      <c r="F55" s="48">
        <v>111</v>
      </c>
      <c r="G55" s="48">
        <v>112</v>
      </c>
      <c r="H55" s="48">
        <v>114</v>
      </c>
      <c r="I55" s="48">
        <v>112</v>
      </c>
      <c r="J55" s="48">
        <v>108</v>
      </c>
      <c r="K55" s="48">
        <v>105</v>
      </c>
      <c r="L55" s="48">
        <v>102</v>
      </c>
      <c r="M55" s="48">
        <v>98</v>
      </c>
      <c r="N55" s="48">
        <v>94</v>
      </c>
      <c r="O55" s="48">
        <v>92</v>
      </c>
      <c r="P55" s="48">
        <v>85</v>
      </c>
      <c r="Q55" s="48">
        <v>83</v>
      </c>
      <c r="R55" s="48">
        <v>85</v>
      </c>
      <c r="S55" s="48">
        <v>80</v>
      </c>
      <c r="T55" s="48">
        <v>80</v>
      </c>
      <c r="U55" s="48">
        <v>77</v>
      </c>
      <c r="V55" s="48">
        <v>74</v>
      </c>
      <c r="W55" s="48">
        <v>72</v>
      </c>
      <c r="X55" s="48">
        <v>71</v>
      </c>
      <c r="Y55" s="48">
        <v>67</v>
      </c>
      <c r="Z55" s="48">
        <v>61</v>
      </c>
      <c r="AA55" s="48">
        <v>60</v>
      </c>
      <c r="AB55" s="48">
        <v>58</v>
      </c>
      <c r="AC55" s="48">
        <v>60</v>
      </c>
      <c r="AD55" s="48">
        <v>60</v>
      </c>
      <c r="AE55" s="48">
        <v>57</v>
      </c>
      <c r="AF55" s="48">
        <v>53</v>
      </c>
      <c r="AG55" s="48">
        <v>54</v>
      </c>
      <c r="AH55" s="48">
        <v>54</v>
      </c>
      <c r="AI55" s="48">
        <v>53</v>
      </c>
      <c r="AJ55" s="48">
        <v>54</v>
      </c>
      <c r="AK55" s="48">
        <v>57</v>
      </c>
      <c r="AL55" s="48">
        <v>53</v>
      </c>
    </row>
    <row r="56" spans="1:38" x14ac:dyDescent="0.3">
      <c r="A56" s="16"/>
      <c r="B56" s="16">
        <f>B55</f>
        <v>25084</v>
      </c>
      <c r="C56" s="33" t="str">
        <f>C55</f>
        <v>Perwez</v>
      </c>
      <c r="D56" s="39" t="s">
        <v>29</v>
      </c>
      <c r="E56" s="45">
        <v>39.290796460176992</v>
      </c>
      <c r="F56" s="46">
        <v>39.335405405405403</v>
      </c>
      <c r="G56" s="46">
        <v>40.185000000000002</v>
      </c>
      <c r="H56" s="46">
        <v>40.438771929824561</v>
      </c>
      <c r="I56" s="46">
        <v>41.836071428571429</v>
      </c>
      <c r="J56" s="46">
        <v>42.889074074074081</v>
      </c>
      <c r="K56" s="46">
        <v>43.485809523809522</v>
      </c>
      <c r="L56" s="46">
        <v>44.778529411764701</v>
      </c>
      <c r="M56" s="46">
        <v>46.032857142857146</v>
      </c>
      <c r="N56" s="46">
        <v>47.770425531914896</v>
      </c>
      <c r="O56" s="46">
        <v>50.010760869565217</v>
      </c>
      <c r="P56" s="46">
        <v>52.393411764705881</v>
      </c>
      <c r="Q56" s="46">
        <v>53.87361445783133</v>
      </c>
      <c r="R56" s="46">
        <v>53.49235294117647</v>
      </c>
      <c r="S56" s="46">
        <v>56.766874999999999</v>
      </c>
      <c r="T56" s="46">
        <v>56.792999999999999</v>
      </c>
      <c r="U56" s="46">
        <v>57.273766233766239</v>
      </c>
      <c r="V56" s="46">
        <v>57.567432432432433</v>
      </c>
      <c r="W56" s="46">
        <v>59.656527777777775</v>
      </c>
      <c r="X56" s="46">
        <v>60.149577464788734</v>
      </c>
      <c r="Y56" s="46">
        <v>62.713283582089552</v>
      </c>
      <c r="Z56" s="46">
        <v>68.137540983606556</v>
      </c>
      <c r="AA56" s="46">
        <v>70.31</v>
      </c>
      <c r="AB56" s="46">
        <v>71.52534482758621</v>
      </c>
      <c r="AC56" s="46">
        <v>70.279499999999999</v>
      </c>
      <c r="AD56" s="46">
        <v>70.52406666666667</v>
      </c>
      <c r="AE56" s="46">
        <v>73.725789473684202</v>
      </c>
      <c r="AF56" s="46">
        <v>76.936226415094339</v>
      </c>
      <c r="AG56" s="46">
        <v>72.410555555555561</v>
      </c>
      <c r="AH56" s="46">
        <v>72.336851851851847</v>
      </c>
      <c r="AI56" s="46">
        <v>75.173962264150944</v>
      </c>
      <c r="AJ56" s="46">
        <v>74.953148148148145</v>
      </c>
      <c r="AK56" s="46">
        <v>75.480877192982447</v>
      </c>
      <c r="AL56" s="46">
        <v>80.908490566037742</v>
      </c>
    </row>
    <row r="57" spans="1:38" x14ac:dyDescent="0.3">
      <c r="A57" s="16"/>
      <c r="B57" s="16">
        <f>B55</f>
        <v>25084</v>
      </c>
      <c r="C57" s="33" t="str">
        <f>C56</f>
        <v>Perwez</v>
      </c>
      <c r="D57" s="39" t="s">
        <v>27</v>
      </c>
      <c r="E57" s="45">
        <v>28.647058823529413</v>
      </c>
      <c r="F57" s="46">
        <v>30.903225806451612</v>
      </c>
      <c r="G57" s="46">
        <v>29.741935483870968</v>
      </c>
      <c r="H57" s="46">
        <v>28.821428571428573</v>
      </c>
      <c r="I57" s="46">
        <v>29.833333333333332</v>
      </c>
      <c r="J57" s="46">
        <v>29.46153846153846</v>
      </c>
      <c r="K57" s="46">
        <v>27.708333333333332</v>
      </c>
      <c r="L57" s="46">
        <v>29.208333333333332</v>
      </c>
      <c r="M57" s="46">
        <v>29.954545454545453</v>
      </c>
      <c r="N57" s="46">
        <v>32.285714285714285</v>
      </c>
      <c r="O57" s="46">
        <v>30.8</v>
      </c>
      <c r="P57" s="46">
        <v>32.299999999999997</v>
      </c>
      <c r="Q57" s="46">
        <v>31.1</v>
      </c>
      <c r="R57" s="46">
        <v>34.157894736842103</v>
      </c>
      <c r="S57" s="46">
        <v>33.94736842105263</v>
      </c>
      <c r="T57" s="46">
        <v>33.888888888888886</v>
      </c>
      <c r="U57" s="46">
        <v>37.200000000000003</v>
      </c>
      <c r="V57" s="46">
        <v>39.06666666666667</v>
      </c>
      <c r="W57" s="46">
        <v>41.733333333333334</v>
      </c>
      <c r="X57" s="46">
        <v>47.071428571428569</v>
      </c>
      <c r="Y57" s="46">
        <v>46.785714285714285</v>
      </c>
      <c r="Z57" s="46">
        <v>46.285714285714285</v>
      </c>
      <c r="AA57" s="46">
        <v>58</v>
      </c>
      <c r="AB57" s="46">
        <v>62.18181818181818</v>
      </c>
      <c r="AC57" s="46">
        <v>63.083333333333336</v>
      </c>
      <c r="AD57" s="46">
        <v>67.818181818181813</v>
      </c>
      <c r="AE57" s="46">
        <v>66</v>
      </c>
      <c r="AF57" s="46">
        <v>74.8</v>
      </c>
      <c r="AG57" s="46">
        <v>75.2</v>
      </c>
      <c r="AH57" s="46">
        <v>76.2</v>
      </c>
      <c r="AI57" s="46">
        <v>73.272727272727266</v>
      </c>
      <c r="AJ57" s="46">
        <v>79.7</v>
      </c>
      <c r="AK57" s="46">
        <v>80.090909090909093</v>
      </c>
      <c r="AL57" s="46">
        <v>80.727272727272734</v>
      </c>
    </row>
    <row r="58" spans="1:38" x14ac:dyDescent="0.3">
      <c r="A58" s="16"/>
      <c r="B58" s="16">
        <f>B55</f>
        <v>25084</v>
      </c>
      <c r="C58" s="33" t="str">
        <f>C57</f>
        <v>Perwez</v>
      </c>
      <c r="D58" s="39" t="s">
        <v>28</v>
      </c>
      <c r="E58" s="45">
        <v>21.653846153846153</v>
      </c>
      <c r="F58" s="46">
        <v>23.8125</v>
      </c>
      <c r="G58" s="46">
        <v>25.096774193548388</v>
      </c>
      <c r="H58" s="46">
        <v>24.024390243902438</v>
      </c>
      <c r="I58" s="46">
        <v>21.232558139534884</v>
      </c>
      <c r="J58" s="46">
        <v>24.545454545454547</v>
      </c>
      <c r="K58" s="46">
        <v>25.465116279069768</v>
      </c>
      <c r="L58" s="46">
        <v>28.648648648648649</v>
      </c>
      <c r="M58" s="46">
        <v>29.780487804878049</v>
      </c>
      <c r="N58" s="46">
        <v>30.75</v>
      </c>
      <c r="O58" s="46">
        <v>29.216216216216218</v>
      </c>
      <c r="P58" s="46">
        <v>30.944444444444443</v>
      </c>
      <c r="Q58" s="46">
        <v>29</v>
      </c>
      <c r="R58" s="46">
        <v>29.166666666666668</v>
      </c>
      <c r="S58" s="46">
        <v>28.3</v>
      </c>
      <c r="T58" s="46">
        <v>31.166666666666668</v>
      </c>
      <c r="U58" s="46">
        <v>33.892857142857146</v>
      </c>
      <c r="V58" s="46">
        <v>36.115384615384613</v>
      </c>
      <c r="W58" s="46">
        <v>35.777777777777779</v>
      </c>
      <c r="X58" s="46">
        <v>36.074074074074076</v>
      </c>
      <c r="Y58" s="46">
        <v>31.884615384615383</v>
      </c>
      <c r="Z58" s="46">
        <v>30.592592592592592</v>
      </c>
      <c r="AA58" s="46">
        <v>36.333333333333336</v>
      </c>
      <c r="AB58" s="46">
        <v>38.222222222222221</v>
      </c>
      <c r="AC58" s="46">
        <v>39.647058823529413</v>
      </c>
      <c r="AD58" s="46">
        <v>39.611111111111114</v>
      </c>
      <c r="AE58" s="46">
        <v>42.222222222222221</v>
      </c>
      <c r="AF58" s="46">
        <v>45.9375</v>
      </c>
      <c r="AG58" s="46">
        <v>43.117647058823529</v>
      </c>
      <c r="AH58" s="46">
        <v>48.06666666666667</v>
      </c>
      <c r="AI58" s="46">
        <v>45.133333333333333</v>
      </c>
      <c r="AJ58" s="46">
        <v>47.071428571428569</v>
      </c>
      <c r="AK58" s="46">
        <v>46.857142857142854</v>
      </c>
      <c r="AL58" s="46">
        <v>45.928571428571431</v>
      </c>
    </row>
    <row r="59" spans="1:38" x14ac:dyDescent="0.3">
      <c r="A59" s="26"/>
      <c r="B59" s="26">
        <v>25091</v>
      </c>
      <c r="C59" s="27" t="s">
        <v>81</v>
      </c>
      <c r="D59" s="40" t="s">
        <v>12</v>
      </c>
      <c r="E59" s="47">
        <v>11</v>
      </c>
      <c r="F59" s="48">
        <v>11</v>
      </c>
      <c r="G59" s="48">
        <v>9</v>
      </c>
      <c r="H59" s="48">
        <v>7</v>
      </c>
      <c r="I59" s="48">
        <v>7</v>
      </c>
      <c r="J59" s="48">
        <v>7</v>
      </c>
      <c r="K59" s="48">
        <v>7</v>
      </c>
      <c r="L59" s="48">
        <v>7</v>
      </c>
      <c r="M59" s="48">
        <v>7</v>
      </c>
      <c r="N59" s="48">
        <v>7</v>
      </c>
      <c r="O59" s="48">
        <v>7</v>
      </c>
      <c r="P59" s="48">
        <v>6</v>
      </c>
      <c r="Q59" s="48">
        <v>6</v>
      </c>
      <c r="R59" s="48">
        <v>6</v>
      </c>
      <c r="S59" s="48">
        <v>5</v>
      </c>
      <c r="T59" s="48">
        <v>4</v>
      </c>
      <c r="U59" s="48" t="s">
        <v>67</v>
      </c>
      <c r="V59" s="48" t="s">
        <v>67</v>
      </c>
      <c r="W59" s="48" t="s">
        <v>67</v>
      </c>
      <c r="X59" s="48" t="s">
        <v>67</v>
      </c>
      <c r="Y59" s="48" t="s">
        <v>67</v>
      </c>
      <c r="Z59" s="48" t="s">
        <v>67</v>
      </c>
      <c r="AA59" s="48" t="s">
        <v>67</v>
      </c>
      <c r="AB59" s="48" t="s">
        <v>67</v>
      </c>
      <c r="AC59" s="48">
        <v>4</v>
      </c>
      <c r="AD59" s="48">
        <v>4</v>
      </c>
      <c r="AE59" s="48">
        <v>5</v>
      </c>
      <c r="AF59" s="48">
        <v>5</v>
      </c>
      <c r="AG59" s="48">
        <v>6</v>
      </c>
      <c r="AH59" s="48">
        <v>6</v>
      </c>
      <c r="AI59" s="48">
        <v>6</v>
      </c>
      <c r="AJ59" s="48">
        <v>7</v>
      </c>
      <c r="AK59" s="48">
        <v>7</v>
      </c>
      <c r="AL59" s="48">
        <v>6</v>
      </c>
    </row>
    <row r="60" spans="1:38" x14ac:dyDescent="0.3">
      <c r="A60" s="16"/>
      <c r="B60" s="16">
        <f>B59</f>
        <v>25091</v>
      </c>
      <c r="C60" s="33" t="str">
        <f>C59</f>
        <v>Rixensart</v>
      </c>
      <c r="D60" s="39" t="s">
        <v>29</v>
      </c>
      <c r="E60" s="45">
        <v>18.148181818181818</v>
      </c>
      <c r="F60" s="46">
        <v>18.329999999999998</v>
      </c>
      <c r="G60" s="46">
        <v>16.078888888888891</v>
      </c>
      <c r="H60" s="46">
        <v>17.794285714285714</v>
      </c>
      <c r="I60" s="46">
        <v>18.765714285714285</v>
      </c>
      <c r="J60" s="46">
        <v>19.651428571428571</v>
      </c>
      <c r="K60" s="46">
        <v>19.847142857142856</v>
      </c>
      <c r="L60" s="46">
        <v>18.895714285714288</v>
      </c>
      <c r="M60" s="46">
        <v>17.324285714285715</v>
      </c>
      <c r="N60" s="46">
        <v>14.775714285714287</v>
      </c>
      <c r="O60" s="46">
        <v>15.431428571428571</v>
      </c>
      <c r="P60" s="46">
        <v>18.293333333333333</v>
      </c>
      <c r="Q60" s="46">
        <v>22.855</v>
      </c>
      <c r="R60" s="46">
        <v>22.515000000000001</v>
      </c>
      <c r="S60" s="46">
        <v>32.31</v>
      </c>
      <c r="T60" s="46">
        <v>39.71</v>
      </c>
      <c r="U60" s="46" t="s">
        <v>66</v>
      </c>
      <c r="V60" s="46" t="s">
        <v>66</v>
      </c>
      <c r="W60" s="46" t="s">
        <v>66</v>
      </c>
      <c r="X60" s="46" t="s">
        <v>66</v>
      </c>
      <c r="Y60" s="46" t="s">
        <v>66</v>
      </c>
      <c r="Z60" s="46" t="s">
        <v>66</v>
      </c>
      <c r="AA60" s="46" t="s">
        <v>66</v>
      </c>
      <c r="AB60" s="46" t="s">
        <v>66</v>
      </c>
      <c r="AC60" s="46">
        <v>52.32</v>
      </c>
      <c r="AD60" s="46">
        <v>55.01</v>
      </c>
      <c r="AE60" s="46">
        <v>45.423999999999999</v>
      </c>
      <c r="AF60" s="46">
        <v>45.963999999999999</v>
      </c>
      <c r="AG60" s="46">
        <v>53.965000000000003</v>
      </c>
      <c r="AH60" s="46">
        <v>54.195</v>
      </c>
      <c r="AI60" s="46">
        <v>52.783333333333331</v>
      </c>
      <c r="AJ60" s="46">
        <v>45.241428571428571</v>
      </c>
      <c r="AK60" s="46">
        <v>37.628571428571426</v>
      </c>
      <c r="AL60" s="46">
        <v>36.826666666666668</v>
      </c>
    </row>
    <row r="61" spans="1:38" x14ac:dyDescent="0.3">
      <c r="A61" s="16"/>
      <c r="B61" s="16">
        <f>B59</f>
        <v>25091</v>
      </c>
      <c r="C61" s="33" t="str">
        <f>C60</f>
        <v>Rixensart</v>
      </c>
      <c r="D61" s="39" t="s">
        <v>27</v>
      </c>
      <c r="E61" s="45" t="s">
        <v>66</v>
      </c>
      <c r="F61" s="46" t="s">
        <v>66</v>
      </c>
      <c r="G61" s="46" t="s">
        <v>66</v>
      </c>
      <c r="H61" s="46" t="s">
        <v>66</v>
      </c>
      <c r="I61" s="46" t="s">
        <v>66</v>
      </c>
      <c r="J61" s="46" t="s">
        <v>66</v>
      </c>
      <c r="K61" s="46" t="s">
        <v>66</v>
      </c>
      <c r="L61" s="46" t="s">
        <v>66</v>
      </c>
      <c r="M61" s="46" t="s">
        <v>66</v>
      </c>
      <c r="N61" s="46" t="s">
        <v>66</v>
      </c>
      <c r="O61" s="46" t="s">
        <v>66</v>
      </c>
      <c r="P61" s="46" t="s">
        <v>66</v>
      </c>
      <c r="Q61" s="46" t="s">
        <v>66</v>
      </c>
      <c r="R61" s="46" t="s">
        <v>66</v>
      </c>
      <c r="S61" s="46" t="s">
        <v>66</v>
      </c>
      <c r="T61" s="46" t="s">
        <v>66</v>
      </c>
      <c r="U61" s="46" t="s">
        <v>66</v>
      </c>
      <c r="V61" s="46" t="s">
        <v>66</v>
      </c>
      <c r="W61" s="46" t="s">
        <v>66</v>
      </c>
      <c r="X61" s="46" t="s">
        <v>66</v>
      </c>
      <c r="Y61" s="46" t="s">
        <v>66</v>
      </c>
      <c r="Z61" s="46" t="s">
        <v>66</v>
      </c>
      <c r="AA61" s="46" t="s">
        <v>66</v>
      </c>
      <c r="AB61" s="46" t="s">
        <v>66</v>
      </c>
      <c r="AC61" s="46" t="s">
        <v>66</v>
      </c>
      <c r="AD61" s="46" t="s">
        <v>66</v>
      </c>
      <c r="AE61" s="46" t="s">
        <v>66</v>
      </c>
      <c r="AF61" s="46" t="s">
        <v>66</v>
      </c>
      <c r="AG61" s="46" t="s">
        <v>66</v>
      </c>
      <c r="AH61" s="46" t="s">
        <v>66</v>
      </c>
      <c r="AI61" s="46" t="s">
        <v>66</v>
      </c>
      <c r="AJ61" s="46" t="s">
        <v>66</v>
      </c>
      <c r="AK61" s="46" t="s">
        <v>66</v>
      </c>
      <c r="AL61" s="46" t="s">
        <v>66</v>
      </c>
    </row>
    <row r="62" spans="1:38" x14ac:dyDescent="0.3">
      <c r="A62" s="16"/>
      <c r="B62" s="16">
        <f>B59</f>
        <v>25091</v>
      </c>
      <c r="C62" s="33" t="str">
        <f>C61</f>
        <v>Rixensart</v>
      </c>
      <c r="D62" s="39" t="s">
        <v>28</v>
      </c>
      <c r="E62" s="45" t="s">
        <v>66</v>
      </c>
      <c r="F62" s="46" t="s">
        <v>66</v>
      </c>
      <c r="G62" s="46" t="s">
        <v>66</v>
      </c>
      <c r="H62" s="46" t="s">
        <v>66</v>
      </c>
      <c r="I62" s="46" t="s">
        <v>66</v>
      </c>
      <c r="J62" s="46" t="s">
        <v>66</v>
      </c>
      <c r="K62" s="46" t="s">
        <v>66</v>
      </c>
      <c r="L62" s="46" t="s">
        <v>66</v>
      </c>
      <c r="M62" s="46" t="s">
        <v>66</v>
      </c>
      <c r="N62" s="46" t="s">
        <v>66</v>
      </c>
      <c r="O62" s="46" t="s">
        <v>66</v>
      </c>
      <c r="P62" s="46" t="s">
        <v>66</v>
      </c>
      <c r="Q62" s="46" t="s">
        <v>66</v>
      </c>
      <c r="R62" s="46" t="s">
        <v>66</v>
      </c>
      <c r="S62" s="46" t="s">
        <v>66</v>
      </c>
      <c r="T62" s="46" t="s">
        <v>66</v>
      </c>
      <c r="U62" s="46" t="s">
        <v>66</v>
      </c>
      <c r="V62" s="46" t="s">
        <v>66</v>
      </c>
      <c r="W62" s="46" t="s">
        <v>66</v>
      </c>
      <c r="X62" s="46" t="s">
        <v>66</v>
      </c>
      <c r="Y62" s="46" t="s">
        <v>66</v>
      </c>
      <c r="Z62" s="46" t="s">
        <v>66</v>
      </c>
      <c r="AA62" s="46" t="s">
        <v>66</v>
      </c>
      <c r="AB62" s="46" t="s">
        <v>66</v>
      </c>
      <c r="AC62" s="46" t="s">
        <v>66</v>
      </c>
      <c r="AD62" s="46" t="s">
        <v>66</v>
      </c>
      <c r="AE62" s="46" t="s">
        <v>66</v>
      </c>
      <c r="AF62" s="46" t="s">
        <v>66</v>
      </c>
      <c r="AG62" s="46" t="s">
        <v>66</v>
      </c>
      <c r="AH62" s="46" t="s">
        <v>66</v>
      </c>
      <c r="AI62" s="46" t="s">
        <v>66</v>
      </c>
      <c r="AJ62" s="46" t="s">
        <v>66</v>
      </c>
      <c r="AK62" s="46" t="s">
        <v>66</v>
      </c>
      <c r="AL62" s="46" t="s">
        <v>66</v>
      </c>
    </row>
    <row r="63" spans="1:38" x14ac:dyDescent="0.3">
      <c r="A63" s="26"/>
      <c r="B63" s="26">
        <v>25105</v>
      </c>
      <c r="C63" s="27" t="s">
        <v>82</v>
      </c>
      <c r="D63" s="40" t="s">
        <v>12</v>
      </c>
      <c r="E63" s="47">
        <v>61</v>
      </c>
      <c r="F63" s="48">
        <v>63</v>
      </c>
      <c r="G63" s="48">
        <v>64</v>
      </c>
      <c r="H63" s="48">
        <v>59</v>
      </c>
      <c r="I63" s="48">
        <v>56</v>
      </c>
      <c r="J63" s="48">
        <v>54</v>
      </c>
      <c r="K63" s="48">
        <v>55</v>
      </c>
      <c r="L63" s="48">
        <v>52</v>
      </c>
      <c r="M63" s="48">
        <v>52</v>
      </c>
      <c r="N63" s="48">
        <v>49</v>
      </c>
      <c r="O63" s="48">
        <v>50</v>
      </c>
      <c r="P63" s="48">
        <v>46</v>
      </c>
      <c r="Q63" s="48">
        <v>47</v>
      </c>
      <c r="R63" s="48">
        <v>46</v>
      </c>
      <c r="S63" s="48">
        <v>47</v>
      </c>
      <c r="T63" s="48">
        <v>48</v>
      </c>
      <c r="U63" s="48">
        <v>46</v>
      </c>
      <c r="V63" s="48">
        <v>46</v>
      </c>
      <c r="W63" s="48">
        <v>43</v>
      </c>
      <c r="X63" s="48">
        <v>39</v>
      </c>
      <c r="Y63" s="48">
        <v>39</v>
      </c>
      <c r="Z63" s="48">
        <v>40</v>
      </c>
      <c r="AA63" s="48">
        <v>36</v>
      </c>
      <c r="AB63" s="48">
        <v>38</v>
      </c>
      <c r="AC63" s="48">
        <v>37</v>
      </c>
      <c r="AD63" s="48">
        <v>36</v>
      </c>
      <c r="AE63" s="48">
        <v>34</v>
      </c>
      <c r="AF63" s="48">
        <v>33</v>
      </c>
      <c r="AG63" s="48">
        <v>35</v>
      </c>
      <c r="AH63" s="48">
        <v>33</v>
      </c>
      <c r="AI63" s="48">
        <v>33</v>
      </c>
      <c r="AJ63" s="48">
        <v>34</v>
      </c>
      <c r="AK63" s="48">
        <v>33</v>
      </c>
      <c r="AL63" s="48">
        <v>33</v>
      </c>
    </row>
    <row r="64" spans="1:38" x14ac:dyDescent="0.3">
      <c r="A64" s="16"/>
      <c r="B64" s="16">
        <f>B63</f>
        <v>25105</v>
      </c>
      <c r="C64" s="33" t="str">
        <f>C63</f>
        <v>Tubize</v>
      </c>
      <c r="D64" s="39" t="s">
        <v>29</v>
      </c>
      <c r="E64" s="45">
        <v>24.689508196721313</v>
      </c>
      <c r="F64" s="46">
        <v>23.53</v>
      </c>
      <c r="G64" s="46">
        <v>23.743906249999998</v>
      </c>
      <c r="H64" s="46">
        <v>25.330677966101693</v>
      </c>
      <c r="I64" s="46">
        <v>26.178214285714283</v>
      </c>
      <c r="J64" s="46">
        <v>26.337962962962962</v>
      </c>
      <c r="K64" s="46">
        <v>26.192545454545456</v>
      </c>
      <c r="L64" s="46">
        <v>27.600961538461537</v>
      </c>
      <c r="M64" s="46">
        <v>27.111923076923077</v>
      </c>
      <c r="N64" s="46">
        <v>27.623061224489799</v>
      </c>
      <c r="O64" s="46">
        <v>27.588200000000001</v>
      </c>
      <c r="P64" s="46">
        <v>28.856086956521739</v>
      </c>
      <c r="Q64" s="46">
        <v>27.90276595744681</v>
      </c>
      <c r="R64" s="46">
        <v>28.527391304347827</v>
      </c>
      <c r="S64" s="46">
        <v>28.776808510638297</v>
      </c>
      <c r="T64" s="46">
        <v>28.460833333333333</v>
      </c>
      <c r="U64" s="46">
        <v>29.343043478260871</v>
      </c>
      <c r="V64" s="46">
        <v>27.111956521739131</v>
      </c>
      <c r="W64" s="46">
        <v>29.485581395348834</v>
      </c>
      <c r="X64" s="46">
        <v>29.553846153846152</v>
      </c>
      <c r="Y64" s="46">
        <v>30.864358974358975</v>
      </c>
      <c r="Z64" s="46">
        <v>28.2925</v>
      </c>
      <c r="AA64" s="46">
        <v>30.923888888888886</v>
      </c>
      <c r="AB64" s="46">
        <v>30.253947368421056</v>
      </c>
      <c r="AC64" s="46">
        <v>31.25162162162162</v>
      </c>
      <c r="AD64" s="46">
        <v>32.353055555555557</v>
      </c>
      <c r="AE64" s="46">
        <v>32.882941176470588</v>
      </c>
      <c r="AF64" s="46">
        <v>35.31939393939394</v>
      </c>
      <c r="AG64" s="46">
        <v>33.523428571428575</v>
      </c>
      <c r="AH64" s="46">
        <v>35.450909090909093</v>
      </c>
      <c r="AI64" s="46">
        <v>35.100909090909092</v>
      </c>
      <c r="AJ64" s="46">
        <v>32.484117647058824</v>
      </c>
      <c r="AK64" s="46">
        <v>32.479090909090907</v>
      </c>
      <c r="AL64" s="46">
        <v>32.531212121212121</v>
      </c>
    </row>
    <row r="65" spans="1:38" x14ac:dyDescent="0.3">
      <c r="A65" s="16"/>
      <c r="B65" s="16">
        <f>B63</f>
        <v>25105</v>
      </c>
      <c r="C65" s="33" t="str">
        <f>C64</f>
        <v>Tubize</v>
      </c>
      <c r="D65" s="39" t="s">
        <v>27</v>
      </c>
      <c r="E65" s="45">
        <v>31.045454545454547</v>
      </c>
      <c r="F65" s="46">
        <v>28.90909090909091</v>
      </c>
      <c r="G65" s="46">
        <v>32.761904761904759</v>
      </c>
      <c r="H65" s="46">
        <v>35.4375</v>
      </c>
      <c r="I65" s="46">
        <v>39.0625</v>
      </c>
      <c r="J65" s="46">
        <v>39.5</v>
      </c>
      <c r="K65" s="46">
        <v>35.857142857142854</v>
      </c>
      <c r="L65" s="46">
        <v>31.214285714285715</v>
      </c>
      <c r="M65" s="46">
        <v>31.833333333333332</v>
      </c>
      <c r="N65" s="46">
        <v>37.833333333333336</v>
      </c>
      <c r="O65" s="46">
        <v>36.272727272727273</v>
      </c>
      <c r="P65" s="46">
        <v>31.76923076923077</v>
      </c>
      <c r="Q65" s="46">
        <v>31</v>
      </c>
      <c r="R65" s="46">
        <v>33.555555555555557</v>
      </c>
      <c r="S65" s="46">
        <v>33.1</v>
      </c>
      <c r="T65" s="46">
        <v>28.875</v>
      </c>
      <c r="U65" s="46">
        <v>28.857142857142858</v>
      </c>
      <c r="V65" s="46">
        <v>27.875</v>
      </c>
      <c r="W65" s="46">
        <v>31</v>
      </c>
      <c r="X65" s="46">
        <v>27.333333333333332</v>
      </c>
      <c r="Y65" s="46">
        <v>35.799999999999997</v>
      </c>
      <c r="Z65" s="46">
        <v>37</v>
      </c>
      <c r="AA65" s="46">
        <v>33</v>
      </c>
      <c r="AB65" s="46" t="s">
        <v>66</v>
      </c>
      <c r="AC65" s="46" t="s">
        <v>66</v>
      </c>
      <c r="AD65" s="46" t="s">
        <v>66</v>
      </c>
      <c r="AE65" s="46" t="s">
        <v>66</v>
      </c>
      <c r="AF65" s="46" t="s">
        <v>66</v>
      </c>
      <c r="AG65" s="46" t="s">
        <v>66</v>
      </c>
      <c r="AH65" s="46" t="s">
        <v>66</v>
      </c>
      <c r="AI65" s="46" t="s">
        <v>66</v>
      </c>
      <c r="AJ65" s="46" t="s">
        <v>66</v>
      </c>
      <c r="AK65" s="46" t="s">
        <v>66</v>
      </c>
      <c r="AL65" s="46" t="s">
        <v>66</v>
      </c>
    </row>
    <row r="66" spans="1:38" x14ac:dyDescent="0.3">
      <c r="A66" s="16"/>
      <c r="B66" s="16">
        <f>B63</f>
        <v>25105</v>
      </c>
      <c r="C66" s="33" t="str">
        <f>C65</f>
        <v>Tubize</v>
      </c>
      <c r="D66" s="39" t="s">
        <v>28</v>
      </c>
      <c r="E66" s="45">
        <v>20.384615384615383</v>
      </c>
      <c r="F66" s="46">
        <v>18.526315789473685</v>
      </c>
      <c r="G66" s="46">
        <v>19.526315789473685</v>
      </c>
      <c r="H66" s="46">
        <v>20.166666666666668</v>
      </c>
      <c r="I66" s="46">
        <v>19.571428571428573</v>
      </c>
      <c r="J66" s="46">
        <v>22.772727272727273</v>
      </c>
      <c r="K66" s="46">
        <v>22.571428571428573</v>
      </c>
      <c r="L66" s="46">
        <v>25.086956521739129</v>
      </c>
      <c r="M66" s="46">
        <v>24.083333333333332</v>
      </c>
      <c r="N66" s="46">
        <v>24.545454545454547</v>
      </c>
      <c r="O66" s="46">
        <v>21.75</v>
      </c>
      <c r="P66" s="46">
        <v>23.277777777777779</v>
      </c>
      <c r="Q66" s="46">
        <v>21.684210526315791</v>
      </c>
      <c r="R66" s="46">
        <v>20.842105263157894</v>
      </c>
      <c r="S66" s="46">
        <v>23.823529411764707</v>
      </c>
      <c r="T66" s="46">
        <v>23.684210526315791</v>
      </c>
      <c r="U66" s="46">
        <v>23.421052631578949</v>
      </c>
      <c r="V66" s="46">
        <v>24.611111111111111</v>
      </c>
      <c r="W66" s="46">
        <v>23.1875</v>
      </c>
      <c r="X66" s="46">
        <v>23.642857142857142</v>
      </c>
      <c r="Y66" s="46">
        <v>26.727272727272727</v>
      </c>
      <c r="Z66" s="46">
        <v>19.916666666666668</v>
      </c>
      <c r="AA66" s="46">
        <v>23.454545454545453</v>
      </c>
      <c r="AB66" s="46">
        <v>24.1</v>
      </c>
      <c r="AC66" s="46">
        <v>27</v>
      </c>
      <c r="AD66" s="46">
        <v>29.444444444444443</v>
      </c>
      <c r="AE66" s="46">
        <v>27.888888888888889</v>
      </c>
      <c r="AF66" s="46">
        <v>25.125</v>
      </c>
      <c r="AG66" s="46">
        <v>20.5</v>
      </c>
      <c r="AH66" s="46">
        <v>27.6</v>
      </c>
      <c r="AI66" s="46">
        <v>29.75</v>
      </c>
      <c r="AJ66" s="46">
        <v>21.666666666666668</v>
      </c>
      <c r="AK66" s="46">
        <v>24.8</v>
      </c>
      <c r="AL66" s="46">
        <v>24</v>
      </c>
    </row>
    <row r="67" spans="1:38" x14ac:dyDescent="0.3">
      <c r="A67" s="26"/>
      <c r="B67" s="26">
        <v>25107</v>
      </c>
      <c r="C67" s="27" t="s">
        <v>83</v>
      </c>
      <c r="D67" s="40" t="s">
        <v>12</v>
      </c>
      <c r="E67" s="47">
        <v>75</v>
      </c>
      <c r="F67" s="48">
        <v>72</v>
      </c>
      <c r="G67" s="48">
        <v>72</v>
      </c>
      <c r="H67" s="48">
        <v>72</v>
      </c>
      <c r="I67" s="48">
        <v>70</v>
      </c>
      <c r="J67" s="48">
        <v>69</v>
      </c>
      <c r="K67" s="48">
        <v>66</v>
      </c>
      <c r="L67" s="48">
        <v>64</v>
      </c>
      <c r="M67" s="48">
        <v>65</v>
      </c>
      <c r="N67" s="48">
        <v>65</v>
      </c>
      <c r="O67" s="48">
        <v>65</v>
      </c>
      <c r="P67" s="48">
        <v>62</v>
      </c>
      <c r="Q67" s="48">
        <v>60</v>
      </c>
      <c r="R67" s="48">
        <v>60</v>
      </c>
      <c r="S67" s="48">
        <v>59</v>
      </c>
      <c r="T67" s="48">
        <v>59</v>
      </c>
      <c r="U67" s="48">
        <v>59</v>
      </c>
      <c r="V67" s="48">
        <v>60</v>
      </c>
      <c r="W67" s="48">
        <v>59</v>
      </c>
      <c r="X67" s="48">
        <v>55</v>
      </c>
      <c r="Y67" s="48">
        <v>54</v>
      </c>
      <c r="Z67" s="48">
        <v>47</v>
      </c>
      <c r="AA67" s="48">
        <v>47</v>
      </c>
      <c r="AB67" s="48">
        <v>43</v>
      </c>
      <c r="AC67" s="48">
        <v>44</v>
      </c>
      <c r="AD67" s="48">
        <v>43</v>
      </c>
      <c r="AE67" s="48">
        <v>48</v>
      </c>
      <c r="AF67" s="48">
        <v>44</v>
      </c>
      <c r="AG67" s="48">
        <v>46</v>
      </c>
      <c r="AH67" s="48">
        <v>44</v>
      </c>
      <c r="AI67" s="48">
        <v>43</v>
      </c>
      <c r="AJ67" s="48">
        <v>44</v>
      </c>
      <c r="AK67" s="48">
        <v>48</v>
      </c>
      <c r="AL67" s="48">
        <v>47</v>
      </c>
    </row>
    <row r="68" spans="1:38" x14ac:dyDescent="0.3">
      <c r="A68" s="16"/>
      <c r="B68" s="16">
        <f>B67</f>
        <v>25107</v>
      </c>
      <c r="C68" s="33" t="str">
        <f>C67</f>
        <v>Villers-la-Ville</v>
      </c>
      <c r="D68" s="39" t="s">
        <v>29</v>
      </c>
      <c r="E68" s="45">
        <v>42.929066666666671</v>
      </c>
      <c r="F68" s="46">
        <v>43.451805555555559</v>
      </c>
      <c r="G68" s="46">
        <v>44.466111111111111</v>
      </c>
      <c r="H68" s="46">
        <v>46.040277777777774</v>
      </c>
      <c r="I68" s="46">
        <v>47.336571428571432</v>
      </c>
      <c r="J68" s="46">
        <v>50.237681159420291</v>
      </c>
      <c r="K68" s="46">
        <v>50.166818181818179</v>
      </c>
      <c r="L68" s="46">
        <v>52.358125000000001</v>
      </c>
      <c r="M68" s="46">
        <v>51.343384615384615</v>
      </c>
      <c r="N68" s="46">
        <v>52.51969230769231</v>
      </c>
      <c r="O68" s="46">
        <v>54.07753846153846</v>
      </c>
      <c r="P68" s="46">
        <v>54.643225806451611</v>
      </c>
      <c r="Q68" s="46">
        <v>55.210333333333338</v>
      </c>
      <c r="R68" s="46">
        <v>53.958833333333331</v>
      </c>
      <c r="S68" s="46">
        <v>55.901864406779659</v>
      </c>
      <c r="T68" s="46">
        <v>55.377118644067792</v>
      </c>
      <c r="U68" s="46">
        <v>54.581186440677968</v>
      </c>
      <c r="V68" s="46">
        <v>55.249499999999998</v>
      </c>
      <c r="W68" s="46">
        <v>56.303220338983046</v>
      </c>
      <c r="X68" s="46">
        <v>59.027636363636368</v>
      </c>
      <c r="Y68" s="46">
        <v>60.768888888888888</v>
      </c>
      <c r="Z68" s="46">
        <v>60.146170212765952</v>
      </c>
      <c r="AA68" s="46">
        <v>61.76</v>
      </c>
      <c r="AB68" s="46">
        <v>67.197674418604649</v>
      </c>
      <c r="AC68" s="46">
        <v>70.490681818181827</v>
      </c>
      <c r="AD68" s="46">
        <v>69.34730232558141</v>
      </c>
      <c r="AE68" s="46">
        <v>73.166250000000005</v>
      </c>
      <c r="AF68" s="46">
        <v>75.796818181818182</v>
      </c>
      <c r="AG68" s="46">
        <v>75.791086956521738</v>
      </c>
      <c r="AH68" s="46">
        <v>77.358181818181819</v>
      </c>
      <c r="AI68" s="46">
        <v>78.461162790697671</v>
      </c>
      <c r="AJ68" s="46">
        <v>76.967727272727274</v>
      </c>
      <c r="AK68" s="46">
        <v>75.053124999999994</v>
      </c>
      <c r="AL68" s="46">
        <v>80.58489361702128</v>
      </c>
    </row>
    <row r="69" spans="1:38" x14ac:dyDescent="0.3">
      <c r="A69" s="16"/>
      <c r="B69" s="16">
        <f>B67</f>
        <v>25107</v>
      </c>
      <c r="C69" s="33" t="str">
        <f>C68</f>
        <v>Villers-la-Ville</v>
      </c>
      <c r="D69" s="39" t="s">
        <v>27</v>
      </c>
      <c r="E69" s="45">
        <v>36.5</v>
      </c>
      <c r="F69" s="46">
        <v>36.269230769230766</v>
      </c>
      <c r="G69" s="46">
        <v>36.730769230769234</v>
      </c>
      <c r="H69" s="46">
        <v>34.880000000000003</v>
      </c>
      <c r="I69" s="46">
        <v>41.041666666666664</v>
      </c>
      <c r="J69" s="46">
        <v>44.130434782608695</v>
      </c>
      <c r="K69" s="46">
        <v>39.666666666666664</v>
      </c>
      <c r="L69" s="46">
        <v>41.090909090909093</v>
      </c>
      <c r="M69" s="46">
        <v>40.15</v>
      </c>
      <c r="N69" s="46">
        <v>42.80952380952381</v>
      </c>
      <c r="O69" s="46">
        <v>40</v>
      </c>
      <c r="P69" s="46">
        <v>42.888888888888886</v>
      </c>
      <c r="Q69" s="46">
        <v>43.6875</v>
      </c>
      <c r="R69" s="46">
        <v>41.6875</v>
      </c>
      <c r="S69" s="46">
        <v>41.9375</v>
      </c>
      <c r="T69" s="46">
        <v>41.6875</v>
      </c>
      <c r="U69" s="46">
        <v>40.785714285714285</v>
      </c>
      <c r="V69" s="46">
        <v>44.53846153846154</v>
      </c>
      <c r="W69" s="46">
        <v>45.307692307692307</v>
      </c>
      <c r="X69" s="46">
        <v>42.153846153846153</v>
      </c>
      <c r="Y69" s="46">
        <v>49</v>
      </c>
      <c r="Z69" s="46">
        <v>41.4</v>
      </c>
      <c r="AA69" s="46">
        <v>49.571428571428569</v>
      </c>
      <c r="AB69" s="46">
        <v>55.714285714285715</v>
      </c>
      <c r="AC69" s="46">
        <v>50.571428571428569</v>
      </c>
      <c r="AD69" s="46">
        <v>49.285714285714285</v>
      </c>
      <c r="AE69" s="46">
        <v>60.125</v>
      </c>
      <c r="AF69" s="46">
        <v>53.333333333333336</v>
      </c>
      <c r="AG69" s="46">
        <v>56</v>
      </c>
      <c r="AH69" s="46">
        <v>67.571428571428569</v>
      </c>
      <c r="AI69" s="46">
        <v>86.5</v>
      </c>
      <c r="AJ69" s="46">
        <v>80.833333333333329</v>
      </c>
      <c r="AK69" s="46">
        <v>85.333333333333329</v>
      </c>
      <c r="AL69" s="46">
        <v>84.666666666666671</v>
      </c>
    </row>
    <row r="70" spans="1:38" x14ac:dyDescent="0.3">
      <c r="A70" s="16"/>
      <c r="B70" s="16">
        <f>B67</f>
        <v>25107</v>
      </c>
      <c r="C70" s="33" t="str">
        <f>C69</f>
        <v>Villers-la-Ville</v>
      </c>
      <c r="D70" s="39" t="s">
        <v>28</v>
      </c>
      <c r="E70" s="45">
        <v>27.9375</v>
      </c>
      <c r="F70" s="46">
        <v>26.210526315789473</v>
      </c>
      <c r="G70" s="46">
        <v>30</v>
      </c>
      <c r="H70" s="46">
        <v>22</v>
      </c>
      <c r="I70" s="46">
        <v>23.954545454545453</v>
      </c>
      <c r="J70" s="46">
        <v>26.75</v>
      </c>
      <c r="K70" s="46">
        <v>28</v>
      </c>
      <c r="L70" s="46">
        <v>30.631578947368421</v>
      </c>
      <c r="M70" s="46">
        <v>28.35</v>
      </c>
      <c r="N70" s="46">
        <v>27.571428571428573</v>
      </c>
      <c r="O70" s="46">
        <v>31.631578947368421</v>
      </c>
      <c r="P70" s="46">
        <v>30.894736842105264</v>
      </c>
      <c r="Q70" s="46">
        <v>30.764705882352942</v>
      </c>
      <c r="R70" s="46">
        <v>33.6</v>
      </c>
      <c r="S70" s="46">
        <v>36.866666666666667</v>
      </c>
      <c r="T70" s="46">
        <v>30.6</v>
      </c>
      <c r="U70" s="46">
        <v>32.357142857142854</v>
      </c>
      <c r="V70" s="46">
        <v>32.6</v>
      </c>
      <c r="W70" s="46">
        <v>32.928571428571431</v>
      </c>
      <c r="X70" s="46">
        <v>31.846153846153847</v>
      </c>
      <c r="Y70" s="46">
        <v>41.2</v>
      </c>
      <c r="Z70" s="46">
        <v>33</v>
      </c>
      <c r="AA70" s="46">
        <v>37.25</v>
      </c>
      <c r="AB70" s="46">
        <v>30.777777777777779</v>
      </c>
      <c r="AC70" s="46">
        <v>29.5</v>
      </c>
      <c r="AD70" s="46">
        <v>34.444444444444443</v>
      </c>
      <c r="AE70" s="46">
        <v>45.333333333333336</v>
      </c>
      <c r="AF70" s="46">
        <v>37.299999999999997</v>
      </c>
      <c r="AG70" s="46">
        <v>36.363636363636367</v>
      </c>
      <c r="AH70" s="46">
        <v>38.700000000000003</v>
      </c>
      <c r="AI70" s="46">
        <v>37.5</v>
      </c>
      <c r="AJ70" s="46">
        <v>36.6</v>
      </c>
      <c r="AK70" s="46">
        <v>36.299999999999997</v>
      </c>
      <c r="AL70" s="46">
        <v>35.444444444444443</v>
      </c>
    </row>
    <row r="71" spans="1:38" x14ac:dyDescent="0.3">
      <c r="A71" s="26"/>
      <c r="B71" s="26">
        <v>25110</v>
      </c>
      <c r="C71" s="27" t="s">
        <v>84</v>
      </c>
      <c r="D71" s="40" t="s">
        <v>12</v>
      </c>
      <c r="E71" s="47">
        <v>14</v>
      </c>
      <c r="F71" s="48">
        <v>14</v>
      </c>
      <c r="G71" s="48">
        <v>14</v>
      </c>
      <c r="H71" s="48">
        <v>13</v>
      </c>
      <c r="I71" s="48">
        <v>13</v>
      </c>
      <c r="J71" s="48">
        <v>13</v>
      </c>
      <c r="K71" s="48">
        <v>13</v>
      </c>
      <c r="L71" s="48">
        <v>12</v>
      </c>
      <c r="M71" s="48">
        <v>13</v>
      </c>
      <c r="N71" s="48">
        <v>12</v>
      </c>
      <c r="O71" s="48">
        <v>10</v>
      </c>
      <c r="P71" s="48">
        <v>10</v>
      </c>
      <c r="Q71" s="48">
        <v>10</v>
      </c>
      <c r="R71" s="48">
        <v>9</v>
      </c>
      <c r="S71" s="48">
        <v>8</v>
      </c>
      <c r="T71" s="48">
        <v>8</v>
      </c>
      <c r="U71" s="48">
        <v>8</v>
      </c>
      <c r="V71" s="48">
        <v>6</v>
      </c>
      <c r="W71" s="48">
        <v>6</v>
      </c>
      <c r="X71" s="48">
        <v>5</v>
      </c>
      <c r="Y71" s="48">
        <v>5</v>
      </c>
      <c r="Z71" s="48" t="s">
        <v>67</v>
      </c>
      <c r="AA71" s="48" t="s">
        <v>67</v>
      </c>
      <c r="AB71" s="48" t="s">
        <v>67</v>
      </c>
      <c r="AC71" s="48" t="s">
        <v>67</v>
      </c>
      <c r="AD71" s="48" t="s">
        <v>67</v>
      </c>
      <c r="AE71" s="48" t="s">
        <v>67</v>
      </c>
      <c r="AF71" s="48" t="s">
        <v>67</v>
      </c>
      <c r="AG71" s="48" t="s">
        <v>67</v>
      </c>
      <c r="AH71" s="48" t="s">
        <v>67</v>
      </c>
      <c r="AI71" s="48" t="s">
        <v>67</v>
      </c>
      <c r="AJ71" s="48" t="s">
        <v>67</v>
      </c>
      <c r="AK71" s="48" t="s">
        <v>67</v>
      </c>
      <c r="AL71" s="48" t="s">
        <v>67</v>
      </c>
    </row>
    <row r="72" spans="1:38" x14ac:dyDescent="0.3">
      <c r="A72" s="16"/>
      <c r="B72" s="16">
        <f>B71</f>
        <v>25110</v>
      </c>
      <c r="C72" s="33" t="str">
        <f>C71</f>
        <v>Waterloo</v>
      </c>
      <c r="D72" s="39" t="s">
        <v>29</v>
      </c>
      <c r="E72" s="45">
        <v>26.305714285714284</v>
      </c>
      <c r="F72" s="46">
        <v>24.772142857142857</v>
      </c>
      <c r="G72" s="46">
        <v>25.786428571428573</v>
      </c>
      <c r="H72" s="46">
        <v>27.714615384615385</v>
      </c>
      <c r="I72" s="46">
        <v>27.793846153846154</v>
      </c>
      <c r="J72" s="46">
        <v>31.786923076923078</v>
      </c>
      <c r="K72" s="46">
        <v>31.03153846153846</v>
      </c>
      <c r="L72" s="46">
        <v>32.110833333333332</v>
      </c>
      <c r="M72" s="46">
        <v>32.806153846153848</v>
      </c>
      <c r="N72" s="46">
        <v>27.811666666666664</v>
      </c>
      <c r="O72" s="46">
        <v>28.776999999999997</v>
      </c>
      <c r="P72" s="46">
        <v>30.606999999999999</v>
      </c>
      <c r="Q72" s="46">
        <v>29.449000000000002</v>
      </c>
      <c r="R72" s="46">
        <v>32.563333333333333</v>
      </c>
      <c r="S72" s="46">
        <v>36.283749999999998</v>
      </c>
      <c r="T72" s="46">
        <v>34.246250000000003</v>
      </c>
      <c r="U72" s="46">
        <v>27.52375</v>
      </c>
      <c r="V72" s="46">
        <v>33.596666666666664</v>
      </c>
      <c r="W72" s="46">
        <v>33.375</v>
      </c>
      <c r="X72" s="46">
        <v>39.545999999999999</v>
      </c>
      <c r="Y72" s="46">
        <v>41.406000000000006</v>
      </c>
      <c r="Z72" s="46" t="s">
        <v>66</v>
      </c>
      <c r="AA72" s="46" t="s">
        <v>66</v>
      </c>
      <c r="AB72" s="46" t="s">
        <v>66</v>
      </c>
      <c r="AC72" s="46" t="s">
        <v>66</v>
      </c>
      <c r="AD72" s="46" t="s">
        <v>66</v>
      </c>
      <c r="AE72" s="46" t="s">
        <v>66</v>
      </c>
      <c r="AF72" s="46" t="s">
        <v>66</v>
      </c>
      <c r="AG72" s="46" t="s">
        <v>66</v>
      </c>
      <c r="AH72" s="46" t="s">
        <v>66</v>
      </c>
      <c r="AI72" s="46" t="s">
        <v>66</v>
      </c>
      <c r="AJ72" s="46" t="s">
        <v>66</v>
      </c>
      <c r="AK72" s="46" t="s">
        <v>66</v>
      </c>
      <c r="AL72" s="46" t="s">
        <v>66</v>
      </c>
    </row>
    <row r="73" spans="1:38" x14ac:dyDescent="0.3">
      <c r="A73" s="16"/>
      <c r="B73" s="16">
        <f>B71</f>
        <v>25110</v>
      </c>
      <c r="C73" s="33" t="str">
        <f>C72</f>
        <v>Waterloo</v>
      </c>
      <c r="D73" s="39" t="s">
        <v>27</v>
      </c>
      <c r="E73" s="45">
        <v>34.5</v>
      </c>
      <c r="F73" s="46">
        <v>28</v>
      </c>
      <c r="G73" s="46">
        <v>26.6</v>
      </c>
      <c r="H73" s="46" t="s">
        <v>66</v>
      </c>
      <c r="I73" s="46">
        <v>28.5</v>
      </c>
      <c r="J73" s="46" t="s">
        <v>66</v>
      </c>
      <c r="K73" s="46" t="s">
        <v>66</v>
      </c>
      <c r="L73" s="46" t="s">
        <v>66</v>
      </c>
      <c r="M73" s="46" t="s">
        <v>66</v>
      </c>
      <c r="N73" s="46" t="s">
        <v>66</v>
      </c>
      <c r="O73" s="46" t="s">
        <v>66</v>
      </c>
      <c r="P73" s="46" t="s">
        <v>66</v>
      </c>
      <c r="Q73" s="46" t="s">
        <v>66</v>
      </c>
      <c r="R73" s="46" t="s">
        <v>66</v>
      </c>
      <c r="S73" s="46" t="s">
        <v>66</v>
      </c>
      <c r="T73" s="46" t="s">
        <v>66</v>
      </c>
      <c r="U73" s="46" t="s">
        <v>66</v>
      </c>
      <c r="V73" s="46" t="s">
        <v>66</v>
      </c>
      <c r="W73" s="46" t="s">
        <v>66</v>
      </c>
      <c r="X73" s="46" t="s">
        <v>66</v>
      </c>
      <c r="Y73" s="46" t="s">
        <v>66</v>
      </c>
      <c r="Z73" s="46" t="s">
        <v>66</v>
      </c>
      <c r="AA73" s="46" t="s">
        <v>66</v>
      </c>
      <c r="AB73" s="46" t="s">
        <v>66</v>
      </c>
      <c r="AC73" s="46" t="s">
        <v>66</v>
      </c>
      <c r="AD73" s="46" t="s">
        <v>66</v>
      </c>
      <c r="AE73" s="46" t="s">
        <v>66</v>
      </c>
      <c r="AF73" s="46" t="s">
        <v>66</v>
      </c>
      <c r="AG73" s="46" t="s">
        <v>66</v>
      </c>
      <c r="AH73" s="46" t="s">
        <v>66</v>
      </c>
      <c r="AI73" s="46" t="s">
        <v>66</v>
      </c>
      <c r="AJ73" s="46" t="s">
        <v>66</v>
      </c>
      <c r="AK73" s="46" t="s">
        <v>66</v>
      </c>
      <c r="AL73" s="46" t="s">
        <v>66</v>
      </c>
    </row>
    <row r="74" spans="1:38" x14ac:dyDescent="0.3">
      <c r="A74" s="16"/>
      <c r="B74" s="16">
        <f>B71</f>
        <v>25110</v>
      </c>
      <c r="C74" s="33" t="str">
        <f>C73</f>
        <v>Waterloo</v>
      </c>
      <c r="D74" s="39" t="s">
        <v>28</v>
      </c>
      <c r="E74" s="45">
        <v>23.166666666666668</v>
      </c>
      <c r="F74" s="46">
        <v>34</v>
      </c>
      <c r="G74" s="46">
        <v>33</v>
      </c>
      <c r="H74" s="46">
        <v>28.571428571428573</v>
      </c>
      <c r="I74" s="46" t="s">
        <v>66</v>
      </c>
      <c r="J74" s="46">
        <v>28.2</v>
      </c>
      <c r="K74" s="46">
        <v>15.2</v>
      </c>
      <c r="L74" s="46" t="s">
        <v>66</v>
      </c>
      <c r="M74" s="46">
        <v>26.8</v>
      </c>
      <c r="N74" s="46" t="s">
        <v>66</v>
      </c>
      <c r="O74" s="46" t="s">
        <v>66</v>
      </c>
      <c r="P74" s="46" t="s">
        <v>66</v>
      </c>
      <c r="Q74" s="46" t="s">
        <v>66</v>
      </c>
      <c r="R74" s="46" t="s">
        <v>66</v>
      </c>
      <c r="S74" s="46" t="s">
        <v>66</v>
      </c>
      <c r="T74" s="46" t="s">
        <v>66</v>
      </c>
      <c r="U74" s="46" t="s">
        <v>66</v>
      </c>
      <c r="V74" s="46" t="s">
        <v>66</v>
      </c>
      <c r="W74" s="46" t="s">
        <v>66</v>
      </c>
      <c r="X74" s="46" t="s">
        <v>66</v>
      </c>
      <c r="Y74" s="46" t="s">
        <v>66</v>
      </c>
      <c r="Z74" s="46" t="s">
        <v>66</v>
      </c>
      <c r="AA74" s="46" t="s">
        <v>66</v>
      </c>
      <c r="AB74" s="46" t="s">
        <v>66</v>
      </c>
      <c r="AC74" s="46" t="s">
        <v>66</v>
      </c>
      <c r="AD74" s="46" t="s">
        <v>66</v>
      </c>
      <c r="AE74" s="46" t="s">
        <v>66</v>
      </c>
      <c r="AF74" s="46" t="s">
        <v>66</v>
      </c>
      <c r="AG74" s="46" t="s">
        <v>66</v>
      </c>
      <c r="AH74" s="46" t="s">
        <v>66</v>
      </c>
      <c r="AI74" s="46" t="s">
        <v>66</v>
      </c>
      <c r="AJ74" s="46" t="s">
        <v>66</v>
      </c>
      <c r="AK74" s="46" t="s">
        <v>66</v>
      </c>
      <c r="AL74" s="46" t="s">
        <v>66</v>
      </c>
    </row>
    <row r="75" spans="1:38" x14ac:dyDescent="0.3">
      <c r="A75" s="26"/>
      <c r="B75" s="26">
        <v>25112</v>
      </c>
      <c r="C75" s="27" t="s">
        <v>85</v>
      </c>
      <c r="D75" s="40" t="s">
        <v>12</v>
      </c>
      <c r="E75" s="47">
        <v>77</v>
      </c>
      <c r="F75" s="48">
        <v>75</v>
      </c>
      <c r="G75" s="48">
        <v>74</v>
      </c>
      <c r="H75" s="48">
        <v>76</v>
      </c>
      <c r="I75" s="48">
        <v>74</v>
      </c>
      <c r="J75" s="48">
        <v>69</v>
      </c>
      <c r="K75" s="48">
        <v>64</v>
      </c>
      <c r="L75" s="48">
        <v>58</v>
      </c>
      <c r="M75" s="48">
        <v>57</v>
      </c>
      <c r="N75" s="48">
        <v>59</v>
      </c>
      <c r="O75" s="48">
        <v>59</v>
      </c>
      <c r="P75" s="48">
        <v>46</v>
      </c>
      <c r="Q75" s="48">
        <v>45</v>
      </c>
      <c r="R75" s="48">
        <v>45</v>
      </c>
      <c r="S75" s="48">
        <v>41</v>
      </c>
      <c r="T75" s="48">
        <v>41</v>
      </c>
      <c r="U75" s="48">
        <v>40</v>
      </c>
      <c r="V75" s="48">
        <v>38</v>
      </c>
      <c r="W75" s="48">
        <v>34</v>
      </c>
      <c r="X75" s="48">
        <v>31</v>
      </c>
      <c r="Y75" s="48">
        <v>30</v>
      </c>
      <c r="Z75" s="48">
        <v>29</v>
      </c>
      <c r="AA75" s="48">
        <v>30</v>
      </c>
      <c r="AB75" s="48">
        <v>29</v>
      </c>
      <c r="AC75" s="48">
        <v>27</v>
      </c>
      <c r="AD75" s="48">
        <v>28</v>
      </c>
      <c r="AE75" s="48">
        <v>26</v>
      </c>
      <c r="AF75" s="48">
        <v>28</v>
      </c>
      <c r="AG75" s="48">
        <v>30</v>
      </c>
      <c r="AH75" s="48">
        <v>32</v>
      </c>
      <c r="AI75" s="48">
        <v>32</v>
      </c>
      <c r="AJ75" s="48">
        <v>34</v>
      </c>
      <c r="AK75" s="48">
        <v>31</v>
      </c>
      <c r="AL75" s="48">
        <v>31</v>
      </c>
    </row>
    <row r="76" spans="1:38" x14ac:dyDescent="0.3">
      <c r="A76" s="16"/>
      <c r="B76" s="16">
        <f>B75</f>
        <v>25112</v>
      </c>
      <c r="C76" s="33" t="str">
        <f>C75</f>
        <v>Wavre</v>
      </c>
      <c r="D76" s="39" t="s">
        <v>29</v>
      </c>
      <c r="E76" s="45">
        <v>15.300779220779221</v>
      </c>
      <c r="F76" s="46">
        <v>16.316133333333333</v>
      </c>
      <c r="G76" s="46">
        <v>17.425540540540538</v>
      </c>
      <c r="H76" s="46">
        <v>17.52</v>
      </c>
      <c r="I76" s="46">
        <v>18.397162162162161</v>
      </c>
      <c r="J76" s="46">
        <v>19.921739130434784</v>
      </c>
      <c r="K76" s="46">
        <v>20.951406250000002</v>
      </c>
      <c r="L76" s="46">
        <v>21.759482758620688</v>
      </c>
      <c r="M76" s="46">
        <v>22.227017543859645</v>
      </c>
      <c r="N76" s="46">
        <v>64.614237288135598</v>
      </c>
      <c r="O76" s="46">
        <v>68.112033898305086</v>
      </c>
      <c r="P76" s="46">
        <v>26.632173913043481</v>
      </c>
      <c r="Q76" s="46">
        <v>27.625777777777774</v>
      </c>
      <c r="R76" s="46">
        <v>28.079333333333334</v>
      </c>
      <c r="S76" s="46">
        <v>31.142439024390242</v>
      </c>
      <c r="T76" s="46">
        <v>30.12731707317073</v>
      </c>
      <c r="U76" s="46">
        <v>31.34</v>
      </c>
      <c r="V76" s="46">
        <v>76.484736842105264</v>
      </c>
      <c r="W76" s="46">
        <v>110.38088235294117</v>
      </c>
      <c r="X76" s="46">
        <v>120.70548387096774</v>
      </c>
      <c r="Y76" s="46">
        <v>103.28766666666667</v>
      </c>
      <c r="Z76" s="46">
        <v>116.64896551724138</v>
      </c>
      <c r="AA76" s="46">
        <v>116.104</v>
      </c>
      <c r="AB76" s="46">
        <v>124.83103448275862</v>
      </c>
      <c r="AC76" s="46">
        <v>138.59555555555553</v>
      </c>
      <c r="AD76" s="46">
        <v>158.1957142857143</v>
      </c>
      <c r="AE76" s="46">
        <v>171.37076923076921</v>
      </c>
      <c r="AF76" s="46">
        <v>153.05000000000001</v>
      </c>
      <c r="AG76" s="46">
        <v>147.88733333333334</v>
      </c>
      <c r="AH76" s="46">
        <v>147.26499999999999</v>
      </c>
      <c r="AI76" s="46">
        <v>154.43656250000001</v>
      </c>
      <c r="AJ76" s="46">
        <v>144.65823529411765</v>
      </c>
      <c r="AK76" s="46">
        <v>146.1090322580645</v>
      </c>
      <c r="AL76" s="46">
        <v>144.39193548387095</v>
      </c>
    </row>
    <row r="77" spans="1:38" x14ac:dyDescent="0.3">
      <c r="A77" s="16"/>
      <c r="B77" s="16">
        <f>B75</f>
        <v>25112</v>
      </c>
      <c r="C77" s="33" t="str">
        <f>C76</f>
        <v>Wavre</v>
      </c>
      <c r="D77" s="39" t="s">
        <v>27</v>
      </c>
      <c r="E77" s="45">
        <v>22.727272727272727</v>
      </c>
      <c r="F77" s="46">
        <v>22.818181818181817</v>
      </c>
      <c r="G77" s="46">
        <v>22.6</v>
      </c>
      <c r="H77" s="46">
        <v>25.111111111111111</v>
      </c>
      <c r="I77" s="46">
        <v>27.375</v>
      </c>
      <c r="J77" s="46">
        <v>28.714285714285715</v>
      </c>
      <c r="K77" s="46">
        <v>29</v>
      </c>
      <c r="L77" s="46">
        <v>35.200000000000003</v>
      </c>
      <c r="M77" s="46">
        <v>34.200000000000003</v>
      </c>
      <c r="N77" s="46" t="s">
        <v>66</v>
      </c>
      <c r="O77" s="46" t="s">
        <v>66</v>
      </c>
      <c r="P77" s="46">
        <v>32</v>
      </c>
      <c r="Q77" s="46" t="s">
        <v>66</v>
      </c>
      <c r="R77" s="46" t="s">
        <v>66</v>
      </c>
      <c r="S77" s="46" t="s">
        <v>66</v>
      </c>
      <c r="T77" s="46" t="s">
        <v>66</v>
      </c>
      <c r="U77" s="46" t="s">
        <v>66</v>
      </c>
      <c r="V77" s="46" t="s">
        <v>66</v>
      </c>
      <c r="W77" s="46" t="s">
        <v>66</v>
      </c>
      <c r="X77" s="46" t="s">
        <v>66</v>
      </c>
      <c r="Y77" s="46" t="s">
        <v>66</v>
      </c>
      <c r="Z77" s="46" t="s">
        <v>66</v>
      </c>
      <c r="AA77" s="46" t="s">
        <v>66</v>
      </c>
      <c r="AB77" s="46" t="s">
        <v>66</v>
      </c>
      <c r="AC77" s="46" t="s">
        <v>66</v>
      </c>
      <c r="AD77" s="46" t="s">
        <v>66</v>
      </c>
      <c r="AE77" s="46" t="s">
        <v>66</v>
      </c>
      <c r="AF77" s="46" t="s">
        <v>66</v>
      </c>
      <c r="AG77" s="46" t="s">
        <v>66</v>
      </c>
      <c r="AH77" s="46" t="s">
        <v>66</v>
      </c>
      <c r="AI77" s="46" t="s">
        <v>66</v>
      </c>
      <c r="AJ77" s="46" t="s">
        <v>66</v>
      </c>
      <c r="AK77" s="46" t="s">
        <v>66</v>
      </c>
      <c r="AL77" s="46" t="s">
        <v>66</v>
      </c>
    </row>
    <row r="78" spans="1:38" x14ac:dyDescent="0.3">
      <c r="A78" s="16"/>
      <c r="B78" s="16">
        <f>B75</f>
        <v>25112</v>
      </c>
      <c r="C78" s="33" t="str">
        <f>C77</f>
        <v>Wavre</v>
      </c>
      <c r="D78" s="39" t="s">
        <v>28</v>
      </c>
      <c r="E78" s="45">
        <v>16.545454545454547</v>
      </c>
      <c r="F78" s="46">
        <v>18.09090909090909</v>
      </c>
      <c r="G78" s="46">
        <v>17.666666666666668</v>
      </c>
      <c r="H78" s="46">
        <v>17.714285714285715</v>
      </c>
      <c r="I78" s="46">
        <v>18.142857142857142</v>
      </c>
      <c r="J78" s="46">
        <v>18.53846153846154</v>
      </c>
      <c r="K78" s="46">
        <v>16.3</v>
      </c>
      <c r="L78" s="46">
        <v>18.555555555555557</v>
      </c>
      <c r="M78" s="46">
        <v>18.399999999999999</v>
      </c>
      <c r="N78" s="46">
        <v>23.2</v>
      </c>
      <c r="O78" s="46">
        <v>23.888888888888889</v>
      </c>
      <c r="P78" s="46">
        <v>30.8</v>
      </c>
      <c r="Q78" s="46">
        <v>22.625</v>
      </c>
      <c r="R78" s="46">
        <v>20.666666666666668</v>
      </c>
      <c r="S78" s="46">
        <v>19.857142857142858</v>
      </c>
      <c r="T78" s="46">
        <v>19.125</v>
      </c>
      <c r="U78" s="46">
        <v>20</v>
      </c>
      <c r="V78" s="46">
        <v>21.75</v>
      </c>
      <c r="W78" s="46">
        <v>21.875</v>
      </c>
      <c r="X78" s="46">
        <v>24.125</v>
      </c>
      <c r="Y78" s="46">
        <v>24.571428571428573</v>
      </c>
      <c r="Z78" s="46">
        <v>31.6</v>
      </c>
      <c r="AA78" s="46">
        <v>30</v>
      </c>
      <c r="AB78" s="46">
        <v>28.4</v>
      </c>
      <c r="AC78" s="46">
        <v>29.5</v>
      </c>
      <c r="AD78" s="46">
        <v>37.4</v>
      </c>
      <c r="AE78" s="46">
        <v>34.200000000000003</v>
      </c>
      <c r="AF78" s="46" t="s">
        <v>66</v>
      </c>
      <c r="AG78" s="46">
        <v>38</v>
      </c>
      <c r="AH78" s="46">
        <v>35.6</v>
      </c>
      <c r="AI78" s="46">
        <v>33.166666666666664</v>
      </c>
      <c r="AJ78" s="46">
        <v>37.200000000000003</v>
      </c>
      <c r="AK78" s="46">
        <v>34.75</v>
      </c>
      <c r="AL78" s="46" t="s">
        <v>66</v>
      </c>
    </row>
    <row r="79" spans="1:38" x14ac:dyDescent="0.3">
      <c r="A79" s="26"/>
      <c r="B79" s="26">
        <v>25117</v>
      </c>
      <c r="C79" s="27" t="s">
        <v>86</v>
      </c>
      <c r="D79" s="40" t="s">
        <v>12</v>
      </c>
      <c r="E79" s="47">
        <v>61</v>
      </c>
      <c r="F79" s="48">
        <v>60</v>
      </c>
      <c r="G79" s="48">
        <v>61</v>
      </c>
      <c r="H79" s="48">
        <v>58</v>
      </c>
      <c r="I79" s="48">
        <v>58</v>
      </c>
      <c r="J79" s="48">
        <v>57</v>
      </c>
      <c r="K79" s="48">
        <v>57</v>
      </c>
      <c r="L79" s="48">
        <v>55</v>
      </c>
      <c r="M79" s="48">
        <v>54</v>
      </c>
      <c r="N79" s="48">
        <v>55</v>
      </c>
      <c r="O79" s="48">
        <v>55</v>
      </c>
      <c r="P79" s="48">
        <v>50</v>
      </c>
      <c r="Q79" s="48">
        <v>50</v>
      </c>
      <c r="R79" s="48">
        <v>47</v>
      </c>
      <c r="S79" s="48">
        <v>46</v>
      </c>
      <c r="T79" s="48">
        <v>44</v>
      </c>
      <c r="U79" s="48">
        <v>44</v>
      </c>
      <c r="V79" s="48">
        <v>43</v>
      </c>
      <c r="W79" s="48">
        <v>42</v>
      </c>
      <c r="X79" s="48">
        <v>40</v>
      </c>
      <c r="Y79" s="48">
        <v>40</v>
      </c>
      <c r="Z79" s="48">
        <v>38</v>
      </c>
      <c r="AA79" s="48">
        <v>40</v>
      </c>
      <c r="AB79" s="48">
        <v>38</v>
      </c>
      <c r="AC79" s="48">
        <v>39</v>
      </c>
      <c r="AD79" s="48">
        <v>40</v>
      </c>
      <c r="AE79" s="48">
        <v>40</v>
      </c>
      <c r="AF79" s="48">
        <v>40</v>
      </c>
      <c r="AG79" s="48">
        <v>42</v>
      </c>
      <c r="AH79" s="48">
        <v>41</v>
      </c>
      <c r="AI79" s="48">
        <v>43</v>
      </c>
      <c r="AJ79" s="48">
        <v>44</v>
      </c>
      <c r="AK79" s="48">
        <v>41</v>
      </c>
      <c r="AL79" s="48">
        <v>40</v>
      </c>
    </row>
    <row r="80" spans="1:38" x14ac:dyDescent="0.3">
      <c r="A80" s="16"/>
      <c r="B80" s="16">
        <f>B79</f>
        <v>25117</v>
      </c>
      <c r="C80" s="33" t="str">
        <f>C79</f>
        <v>Chastre</v>
      </c>
      <c r="D80" s="39" t="s">
        <v>29</v>
      </c>
      <c r="E80" s="45">
        <v>37.976885245901641</v>
      </c>
      <c r="F80" s="46">
        <v>38.956833333333336</v>
      </c>
      <c r="G80" s="46">
        <v>38.321803278688527</v>
      </c>
      <c r="H80" s="46">
        <v>40.370689655172413</v>
      </c>
      <c r="I80" s="46">
        <v>40.446896551724137</v>
      </c>
      <c r="J80" s="46">
        <v>41.392982456140352</v>
      </c>
      <c r="K80" s="46">
        <v>41.396666666666668</v>
      </c>
      <c r="L80" s="46">
        <v>42.868727272727277</v>
      </c>
      <c r="M80" s="46">
        <v>43.687407407407406</v>
      </c>
      <c r="N80" s="46">
        <v>42.833272727272721</v>
      </c>
      <c r="O80" s="46">
        <v>42.843272727272726</v>
      </c>
      <c r="P80" s="46">
        <v>47.660200000000003</v>
      </c>
      <c r="Q80" s="46">
        <v>47.371400000000001</v>
      </c>
      <c r="R80" s="46">
        <v>50.503404255319147</v>
      </c>
      <c r="S80" s="46">
        <v>51.401739130434777</v>
      </c>
      <c r="T80" s="46">
        <v>53.936818181818182</v>
      </c>
      <c r="U80" s="46">
        <v>56.297954545454552</v>
      </c>
      <c r="V80" s="46">
        <v>55.641860465116281</v>
      </c>
      <c r="W80" s="46">
        <v>57.749047619047616</v>
      </c>
      <c r="X80" s="46">
        <v>58.868249999999996</v>
      </c>
      <c r="Y80" s="46">
        <v>58.807749999999999</v>
      </c>
      <c r="Z80" s="46">
        <v>59.260263157894734</v>
      </c>
      <c r="AA80" s="46">
        <v>56.530749999999998</v>
      </c>
      <c r="AB80" s="46">
        <v>58.396842105263161</v>
      </c>
      <c r="AC80" s="46">
        <v>56.406410256410254</v>
      </c>
      <c r="AD80" s="46">
        <v>56.411250000000003</v>
      </c>
      <c r="AE80" s="46">
        <v>58.159500000000001</v>
      </c>
      <c r="AF80" s="46">
        <v>56.235249999999994</v>
      </c>
      <c r="AG80" s="46">
        <v>56.747142857142855</v>
      </c>
      <c r="AH80" s="46">
        <v>52.484634146341456</v>
      </c>
      <c r="AI80" s="46">
        <v>53.24813953488372</v>
      </c>
      <c r="AJ80" s="46">
        <v>53.57477272727273</v>
      </c>
      <c r="AK80" s="46">
        <v>53.903902439024385</v>
      </c>
      <c r="AL80" s="46">
        <v>56.207000000000001</v>
      </c>
    </row>
    <row r="81" spans="1:38" x14ac:dyDescent="0.3">
      <c r="A81" s="16"/>
      <c r="B81" s="16">
        <f>B79</f>
        <v>25117</v>
      </c>
      <c r="C81" s="33" t="str">
        <f>C80</f>
        <v>Chastre</v>
      </c>
      <c r="D81" s="39" t="s">
        <v>27</v>
      </c>
      <c r="E81" s="45">
        <v>30.333333333333332</v>
      </c>
      <c r="F81" s="46">
        <v>31.423076923076923</v>
      </c>
      <c r="G81" s="46">
        <v>32.428571428571431</v>
      </c>
      <c r="H81" s="46">
        <v>29.458333333333332</v>
      </c>
      <c r="I81" s="46">
        <v>32</v>
      </c>
      <c r="J81" s="46">
        <v>29.363636363636363</v>
      </c>
      <c r="K81" s="46">
        <v>29.095238095238095</v>
      </c>
      <c r="L81" s="46">
        <v>28.75</v>
      </c>
      <c r="M81" s="46">
        <v>27.25</v>
      </c>
      <c r="N81" s="46">
        <v>26.631578947368421</v>
      </c>
      <c r="O81" s="46">
        <v>26.833333333333332</v>
      </c>
      <c r="P81" s="46">
        <v>29.875</v>
      </c>
      <c r="Q81" s="46">
        <v>27.888888888888889</v>
      </c>
      <c r="R81" s="46">
        <v>24.894736842105264</v>
      </c>
      <c r="S81" s="46">
        <v>24.294117647058822</v>
      </c>
      <c r="T81" s="46">
        <v>24.125</v>
      </c>
      <c r="U81" s="46">
        <v>22.5625</v>
      </c>
      <c r="V81" s="46">
        <v>19.600000000000001</v>
      </c>
      <c r="W81" s="46">
        <v>23.266666666666666</v>
      </c>
      <c r="X81" s="46">
        <v>21.923076923076923</v>
      </c>
      <c r="Y81" s="46">
        <v>22.2</v>
      </c>
      <c r="Z81" s="46">
        <v>17.75</v>
      </c>
      <c r="AA81" s="46">
        <v>18.75</v>
      </c>
      <c r="AB81" s="46">
        <v>21.166666666666668</v>
      </c>
      <c r="AC81" s="46">
        <v>17.571428571428573</v>
      </c>
      <c r="AD81" s="46">
        <v>16.285714285714285</v>
      </c>
      <c r="AE81" s="46">
        <v>22.333333333333332</v>
      </c>
      <c r="AF81" s="46">
        <v>20.5</v>
      </c>
      <c r="AG81" s="46">
        <v>19</v>
      </c>
      <c r="AH81" s="46">
        <v>13.75</v>
      </c>
      <c r="AI81" s="46">
        <v>18</v>
      </c>
      <c r="AJ81" s="46">
        <v>16.75</v>
      </c>
      <c r="AK81" s="46" t="s">
        <v>66</v>
      </c>
      <c r="AL81" s="46" t="s">
        <v>66</v>
      </c>
    </row>
    <row r="82" spans="1:38" x14ac:dyDescent="0.3">
      <c r="A82" s="16"/>
      <c r="B82" s="16">
        <f>B79</f>
        <v>25117</v>
      </c>
      <c r="C82" s="33" t="str">
        <f>C81</f>
        <v>Chastre</v>
      </c>
      <c r="D82" s="39" t="s">
        <v>28</v>
      </c>
      <c r="E82" s="45">
        <v>14.583333333333334</v>
      </c>
      <c r="F82" s="46">
        <v>18.181818181818183</v>
      </c>
      <c r="G82" s="46">
        <v>21.4</v>
      </c>
      <c r="H82" s="46">
        <v>21.09090909090909</v>
      </c>
      <c r="I82" s="46">
        <v>19.473684210526315</v>
      </c>
      <c r="J82" s="46">
        <v>23.791666666666668</v>
      </c>
      <c r="K82" s="46">
        <v>23.391304347826086</v>
      </c>
      <c r="L82" s="46">
        <v>24.454545454545453</v>
      </c>
      <c r="M82" s="46">
        <v>27.826086956521738</v>
      </c>
      <c r="N82" s="46">
        <v>30.03846153846154</v>
      </c>
      <c r="O82" s="46">
        <v>32.32</v>
      </c>
      <c r="P82" s="46">
        <v>33</v>
      </c>
      <c r="Q82" s="46">
        <v>33.333333333333336</v>
      </c>
      <c r="R82" s="46">
        <v>32.761904761904759</v>
      </c>
      <c r="S82" s="46">
        <v>31.478260869565219</v>
      </c>
      <c r="T82" s="46">
        <v>31.565217391304348</v>
      </c>
      <c r="U82" s="46">
        <v>31.458333333333332</v>
      </c>
      <c r="V82" s="46">
        <v>35.458333333333336</v>
      </c>
      <c r="W82" s="46">
        <v>37.458333333333336</v>
      </c>
      <c r="X82" s="46">
        <v>37.136363636363633</v>
      </c>
      <c r="Y82" s="46">
        <v>35.18181818181818</v>
      </c>
      <c r="Z82" s="46">
        <v>36.666666666666664</v>
      </c>
      <c r="AA82" s="46">
        <v>40.299999999999997</v>
      </c>
      <c r="AB82" s="46">
        <v>39.450000000000003</v>
      </c>
      <c r="AC82" s="46">
        <v>36.65</v>
      </c>
      <c r="AD82" s="46">
        <v>37.421052631578945</v>
      </c>
      <c r="AE82" s="46">
        <v>39.823529411764703</v>
      </c>
      <c r="AF82" s="46">
        <v>38.375</v>
      </c>
      <c r="AG82" s="46">
        <v>36.705882352941174</v>
      </c>
      <c r="AH82" s="46">
        <v>33.266666666666666</v>
      </c>
      <c r="AI82" s="46">
        <v>35.285714285714285</v>
      </c>
      <c r="AJ82" s="46">
        <v>33.866666666666667</v>
      </c>
      <c r="AK82" s="46">
        <v>30.285714285714285</v>
      </c>
      <c r="AL82" s="46">
        <v>31.23076923076923</v>
      </c>
    </row>
    <row r="83" spans="1:38" x14ac:dyDescent="0.3">
      <c r="A83" s="26"/>
      <c r="B83" s="26">
        <v>25118</v>
      </c>
      <c r="C83" s="27" t="s">
        <v>87</v>
      </c>
      <c r="D83" s="40" t="s">
        <v>12</v>
      </c>
      <c r="E83" s="47">
        <v>36</v>
      </c>
      <c r="F83" s="48">
        <v>34</v>
      </c>
      <c r="G83" s="48">
        <v>33</v>
      </c>
      <c r="H83" s="48">
        <v>32</v>
      </c>
      <c r="I83" s="48">
        <v>30</v>
      </c>
      <c r="J83" s="48">
        <v>30</v>
      </c>
      <c r="K83" s="48">
        <v>29</v>
      </c>
      <c r="L83" s="48">
        <v>28</v>
      </c>
      <c r="M83" s="48">
        <v>27</v>
      </c>
      <c r="N83" s="48">
        <v>26</v>
      </c>
      <c r="O83" s="48">
        <v>25</v>
      </c>
      <c r="P83" s="48">
        <v>24</v>
      </c>
      <c r="Q83" s="48">
        <v>24</v>
      </c>
      <c r="R83" s="48">
        <v>24</v>
      </c>
      <c r="S83" s="48">
        <v>23</v>
      </c>
      <c r="T83" s="48">
        <v>23</v>
      </c>
      <c r="U83" s="48">
        <v>23</v>
      </c>
      <c r="V83" s="48">
        <v>22</v>
      </c>
      <c r="W83" s="48">
        <v>20</v>
      </c>
      <c r="X83" s="48">
        <v>19</v>
      </c>
      <c r="Y83" s="48">
        <v>18</v>
      </c>
      <c r="Z83" s="48">
        <v>16</v>
      </c>
      <c r="AA83" s="48">
        <v>16</v>
      </c>
      <c r="AB83" s="48">
        <v>15</v>
      </c>
      <c r="AC83" s="48">
        <v>14</v>
      </c>
      <c r="AD83" s="48">
        <v>14</v>
      </c>
      <c r="AE83" s="48">
        <v>14</v>
      </c>
      <c r="AF83" s="48">
        <v>14</v>
      </c>
      <c r="AG83" s="48">
        <v>14</v>
      </c>
      <c r="AH83" s="48">
        <v>11</v>
      </c>
      <c r="AI83" s="48">
        <v>13</v>
      </c>
      <c r="AJ83" s="48">
        <v>13</v>
      </c>
      <c r="AK83" s="48">
        <v>14</v>
      </c>
      <c r="AL83" s="48">
        <v>14</v>
      </c>
    </row>
    <row r="84" spans="1:38" x14ac:dyDescent="0.3">
      <c r="A84" s="16"/>
      <c r="B84" s="16">
        <f>B83</f>
        <v>25118</v>
      </c>
      <c r="C84" s="33" t="str">
        <f>C83</f>
        <v>Hélécine</v>
      </c>
      <c r="D84" s="39" t="s">
        <v>29</v>
      </c>
      <c r="E84" s="45">
        <v>33.433611111111112</v>
      </c>
      <c r="F84" s="46">
        <v>34.69294117647059</v>
      </c>
      <c r="G84" s="46">
        <v>36.200606060606063</v>
      </c>
      <c r="H84" s="46">
        <v>40.164375</v>
      </c>
      <c r="I84" s="46">
        <v>42.704333333333331</v>
      </c>
      <c r="J84" s="46">
        <v>43.088999999999999</v>
      </c>
      <c r="K84" s="46">
        <v>44.266551724137933</v>
      </c>
      <c r="L84" s="46">
        <v>45.608214285714283</v>
      </c>
      <c r="M84" s="46">
        <v>47.342962962962964</v>
      </c>
      <c r="N84" s="46">
        <v>48.93692307692308</v>
      </c>
      <c r="O84" s="46">
        <v>50.845600000000005</v>
      </c>
      <c r="P84" s="46">
        <v>52.193333333333328</v>
      </c>
      <c r="Q84" s="46">
        <v>52.205833333333331</v>
      </c>
      <c r="R84" s="46">
        <v>52.498750000000001</v>
      </c>
      <c r="S84" s="46">
        <v>54.614347826086963</v>
      </c>
      <c r="T84" s="46">
        <v>55.141739130434779</v>
      </c>
      <c r="U84" s="46">
        <v>57.45739130434783</v>
      </c>
      <c r="V84" s="46">
        <v>60.044090909090912</v>
      </c>
      <c r="W84" s="46">
        <v>65.763500000000008</v>
      </c>
      <c r="X84" s="46">
        <v>66.828421052631569</v>
      </c>
      <c r="Y84" s="46">
        <v>69.967222222222233</v>
      </c>
      <c r="Z84" s="46">
        <v>66.363124999999997</v>
      </c>
      <c r="AA84" s="46">
        <v>64.331249999999997</v>
      </c>
      <c r="AB84" s="46">
        <v>78.664000000000001</v>
      </c>
      <c r="AC84" s="46">
        <v>75.162857142857149</v>
      </c>
      <c r="AD84" s="46">
        <v>78.06785714285715</v>
      </c>
      <c r="AE84" s="46">
        <v>82.781428571428563</v>
      </c>
      <c r="AF84" s="46">
        <v>76.300714285714278</v>
      </c>
      <c r="AG84" s="46">
        <v>77.170714285714283</v>
      </c>
      <c r="AH84" s="46">
        <v>84.171818181818182</v>
      </c>
      <c r="AI84" s="46">
        <v>86.900769230769242</v>
      </c>
      <c r="AJ84" s="46">
        <v>85.478461538461545</v>
      </c>
      <c r="AK84" s="46">
        <v>82.237857142857138</v>
      </c>
      <c r="AL84" s="46">
        <v>80.111428571428576</v>
      </c>
    </row>
    <row r="85" spans="1:38" x14ac:dyDescent="0.3">
      <c r="A85" s="16"/>
      <c r="B85" s="16">
        <f>B83</f>
        <v>25118</v>
      </c>
      <c r="C85" s="33" t="str">
        <f>C84</f>
        <v>Hélécine</v>
      </c>
      <c r="D85" s="39" t="s">
        <v>27</v>
      </c>
      <c r="E85" s="45">
        <v>31</v>
      </c>
      <c r="F85" s="46">
        <v>27</v>
      </c>
      <c r="G85" s="46">
        <v>25.166666666666668</v>
      </c>
      <c r="H85" s="46">
        <v>28</v>
      </c>
      <c r="I85" s="46">
        <v>33.25</v>
      </c>
      <c r="J85" s="46">
        <v>26</v>
      </c>
      <c r="K85" s="46">
        <v>25.25</v>
      </c>
      <c r="L85" s="46" t="s">
        <v>66</v>
      </c>
      <c r="M85" s="46" t="s">
        <v>66</v>
      </c>
      <c r="N85" s="46" t="s">
        <v>66</v>
      </c>
      <c r="O85" s="46" t="s">
        <v>66</v>
      </c>
      <c r="P85" s="46" t="s">
        <v>66</v>
      </c>
      <c r="Q85" s="46" t="s">
        <v>66</v>
      </c>
      <c r="R85" s="46" t="s">
        <v>66</v>
      </c>
      <c r="S85" s="46" t="s">
        <v>66</v>
      </c>
      <c r="T85" s="46" t="s">
        <v>66</v>
      </c>
      <c r="U85" s="46" t="s">
        <v>66</v>
      </c>
      <c r="V85" s="46" t="s">
        <v>66</v>
      </c>
      <c r="W85" s="46" t="s">
        <v>66</v>
      </c>
      <c r="X85" s="46" t="s">
        <v>66</v>
      </c>
      <c r="Y85" s="46" t="s">
        <v>66</v>
      </c>
      <c r="Z85" s="46" t="s">
        <v>66</v>
      </c>
      <c r="AA85" s="46" t="s">
        <v>66</v>
      </c>
      <c r="AB85" s="46" t="s">
        <v>66</v>
      </c>
      <c r="AC85" s="46" t="s">
        <v>66</v>
      </c>
      <c r="AD85" s="46" t="s">
        <v>66</v>
      </c>
      <c r="AE85" s="46" t="s">
        <v>66</v>
      </c>
      <c r="AF85" s="46" t="s">
        <v>66</v>
      </c>
      <c r="AG85" s="46" t="s">
        <v>66</v>
      </c>
      <c r="AH85" s="46" t="s">
        <v>66</v>
      </c>
      <c r="AI85" s="46" t="s">
        <v>66</v>
      </c>
      <c r="AJ85" s="46" t="s">
        <v>66</v>
      </c>
      <c r="AK85" s="46" t="s">
        <v>66</v>
      </c>
      <c r="AL85" s="46" t="s">
        <v>66</v>
      </c>
    </row>
    <row r="86" spans="1:38" x14ac:dyDescent="0.3">
      <c r="A86" s="16"/>
      <c r="B86" s="16">
        <f>B83</f>
        <v>25118</v>
      </c>
      <c r="C86" s="33" t="str">
        <f>C85</f>
        <v>Hélécine</v>
      </c>
      <c r="D86" s="39" t="s">
        <v>28</v>
      </c>
      <c r="E86" s="45" t="s">
        <v>66</v>
      </c>
      <c r="F86" s="46" t="s">
        <v>66</v>
      </c>
      <c r="G86" s="46" t="s">
        <v>66</v>
      </c>
      <c r="H86" s="46" t="s">
        <v>66</v>
      </c>
      <c r="I86" s="46" t="s">
        <v>66</v>
      </c>
      <c r="J86" s="46" t="s">
        <v>66</v>
      </c>
      <c r="K86" s="46" t="s">
        <v>66</v>
      </c>
      <c r="L86" s="46" t="s">
        <v>66</v>
      </c>
      <c r="M86" s="46" t="s">
        <v>66</v>
      </c>
      <c r="N86" s="46" t="s">
        <v>66</v>
      </c>
      <c r="O86" s="46" t="s">
        <v>66</v>
      </c>
      <c r="P86" s="46" t="s">
        <v>66</v>
      </c>
      <c r="Q86" s="46" t="s">
        <v>66</v>
      </c>
      <c r="R86" s="46" t="s">
        <v>66</v>
      </c>
      <c r="S86" s="46" t="s">
        <v>66</v>
      </c>
      <c r="T86" s="46" t="s">
        <v>66</v>
      </c>
      <c r="U86" s="46" t="s">
        <v>66</v>
      </c>
      <c r="V86" s="46" t="s">
        <v>66</v>
      </c>
      <c r="W86" s="46" t="s">
        <v>66</v>
      </c>
      <c r="X86" s="46" t="s">
        <v>66</v>
      </c>
      <c r="Y86" s="46" t="s">
        <v>66</v>
      </c>
      <c r="Z86" s="46" t="s">
        <v>66</v>
      </c>
      <c r="AA86" s="46" t="s">
        <v>66</v>
      </c>
      <c r="AB86" s="46" t="s">
        <v>66</v>
      </c>
      <c r="AC86" s="46" t="s">
        <v>66</v>
      </c>
      <c r="AD86" s="46" t="s">
        <v>66</v>
      </c>
      <c r="AE86" s="46" t="s">
        <v>66</v>
      </c>
      <c r="AF86" s="46" t="s">
        <v>66</v>
      </c>
      <c r="AG86" s="46" t="s">
        <v>66</v>
      </c>
      <c r="AH86" s="46" t="s">
        <v>66</v>
      </c>
      <c r="AI86" s="46" t="s">
        <v>66</v>
      </c>
      <c r="AJ86" s="46" t="s">
        <v>66</v>
      </c>
      <c r="AK86" s="46" t="s">
        <v>66</v>
      </c>
      <c r="AL86" s="46" t="s">
        <v>66</v>
      </c>
    </row>
    <row r="87" spans="1:38" x14ac:dyDescent="0.3">
      <c r="A87" s="26"/>
      <c r="B87" s="26">
        <v>25119</v>
      </c>
      <c r="C87" s="27" t="s">
        <v>88</v>
      </c>
      <c r="D87" s="40" t="s">
        <v>12</v>
      </c>
      <c r="E87" s="47">
        <v>67</v>
      </c>
      <c r="F87" s="48">
        <v>68</v>
      </c>
      <c r="G87" s="48">
        <v>67</v>
      </c>
      <c r="H87" s="48">
        <v>67</v>
      </c>
      <c r="I87" s="48">
        <v>63</v>
      </c>
      <c r="J87" s="48">
        <v>63</v>
      </c>
      <c r="K87" s="48">
        <v>61</v>
      </c>
      <c r="L87" s="48">
        <v>57</v>
      </c>
      <c r="M87" s="48">
        <v>56</v>
      </c>
      <c r="N87" s="48">
        <v>55</v>
      </c>
      <c r="O87" s="48">
        <v>53</v>
      </c>
      <c r="P87" s="48">
        <v>51</v>
      </c>
      <c r="Q87" s="48">
        <v>50</v>
      </c>
      <c r="R87" s="48">
        <v>51</v>
      </c>
      <c r="S87" s="48">
        <v>49</v>
      </c>
      <c r="T87" s="48">
        <v>48</v>
      </c>
      <c r="U87" s="48">
        <v>45</v>
      </c>
      <c r="V87" s="48">
        <v>43</v>
      </c>
      <c r="W87" s="48">
        <v>39</v>
      </c>
      <c r="X87" s="48">
        <v>37</v>
      </c>
      <c r="Y87" s="48">
        <v>34</v>
      </c>
      <c r="Z87" s="48">
        <v>32</v>
      </c>
      <c r="AA87" s="48">
        <v>33</v>
      </c>
      <c r="AB87" s="48">
        <v>29</v>
      </c>
      <c r="AC87" s="48">
        <v>29</v>
      </c>
      <c r="AD87" s="48">
        <v>30</v>
      </c>
      <c r="AE87" s="48">
        <v>29</v>
      </c>
      <c r="AF87" s="48">
        <v>27</v>
      </c>
      <c r="AG87" s="48">
        <v>30</v>
      </c>
      <c r="AH87" s="48">
        <v>30</v>
      </c>
      <c r="AI87" s="48">
        <v>31</v>
      </c>
      <c r="AJ87" s="48">
        <v>33</v>
      </c>
      <c r="AK87" s="48">
        <v>31</v>
      </c>
      <c r="AL87" s="48">
        <v>31</v>
      </c>
    </row>
    <row r="88" spans="1:38" x14ac:dyDescent="0.3">
      <c r="A88" s="16"/>
      <c r="B88" s="16">
        <f>B87</f>
        <v>25119</v>
      </c>
      <c r="C88" s="33" t="str">
        <f>C87</f>
        <v>Lasne</v>
      </c>
      <c r="D88" s="39" t="s">
        <v>29</v>
      </c>
      <c r="E88" s="45">
        <v>31.087910447761193</v>
      </c>
      <c r="F88" s="46">
        <v>31.028382352941176</v>
      </c>
      <c r="G88" s="46">
        <v>31.929253731343284</v>
      </c>
      <c r="H88" s="46">
        <v>32.85641791044776</v>
      </c>
      <c r="I88" s="46">
        <v>34.081587301587298</v>
      </c>
      <c r="J88" s="46">
        <v>34.55222222222222</v>
      </c>
      <c r="K88" s="46">
        <v>34.778688524590166</v>
      </c>
      <c r="L88" s="46">
        <v>36.725438596491223</v>
      </c>
      <c r="M88" s="46">
        <v>37.988214285714285</v>
      </c>
      <c r="N88" s="46">
        <v>39.387090909090908</v>
      </c>
      <c r="O88" s="46">
        <v>39.746603773584908</v>
      </c>
      <c r="P88" s="46">
        <v>40.893333333333338</v>
      </c>
      <c r="Q88" s="46">
        <v>42.534399999999998</v>
      </c>
      <c r="R88" s="46">
        <v>45.85843137254902</v>
      </c>
      <c r="S88" s="46">
        <v>45.147142857142853</v>
      </c>
      <c r="T88" s="46">
        <v>44.974583333333328</v>
      </c>
      <c r="U88" s="46">
        <v>44.282666666666664</v>
      </c>
      <c r="V88" s="46">
        <v>45.915116279069771</v>
      </c>
      <c r="W88" s="46">
        <v>47.854615384615379</v>
      </c>
      <c r="X88" s="46">
        <v>49.571081081081083</v>
      </c>
      <c r="Y88" s="46">
        <v>53.009705882352939</v>
      </c>
      <c r="Z88" s="46">
        <v>53.554375</v>
      </c>
      <c r="AA88" s="46">
        <v>51.269393939393943</v>
      </c>
      <c r="AB88" s="46">
        <v>56.093103448275862</v>
      </c>
      <c r="AC88" s="46">
        <v>57.085862068965518</v>
      </c>
      <c r="AD88" s="46">
        <v>60.174999999999997</v>
      </c>
      <c r="AE88" s="46">
        <v>62.665862068965517</v>
      </c>
      <c r="AF88" s="46">
        <v>66.782962962962969</v>
      </c>
      <c r="AG88" s="46">
        <v>61.992666666666665</v>
      </c>
      <c r="AH88" s="46">
        <v>63.036333333333332</v>
      </c>
      <c r="AI88" s="46">
        <v>60.955806451612908</v>
      </c>
      <c r="AJ88" s="46">
        <v>57.642121212121211</v>
      </c>
      <c r="AK88" s="46">
        <v>61.71709677419355</v>
      </c>
      <c r="AL88" s="46">
        <v>62.819032258064517</v>
      </c>
    </row>
    <row r="89" spans="1:38" x14ac:dyDescent="0.3">
      <c r="A89" s="16"/>
      <c r="B89" s="16">
        <f>B87</f>
        <v>25119</v>
      </c>
      <c r="C89" s="33" t="str">
        <f>C88</f>
        <v>Lasne</v>
      </c>
      <c r="D89" s="39" t="s">
        <v>27</v>
      </c>
      <c r="E89" s="45">
        <v>30.125</v>
      </c>
      <c r="F89" s="46">
        <v>28.888888888888889</v>
      </c>
      <c r="G89" s="46">
        <v>31.071428571428573</v>
      </c>
      <c r="H89" s="46">
        <v>24.083333333333332</v>
      </c>
      <c r="I89" s="46">
        <v>25.846153846153847</v>
      </c>
      <c r="J89" s="46">
        <v>27.25</v>
      </c>
      <c r="K89" s="46">
        <v>27.333333333333332</v>
      </c>
      <c r="L89" s="46">
        <v>27.181818181818183</v>
      </c>
      <c r="M89" s="46">
        <v>25.4</v>
      </c>
      <c r="N89" s="46">
        <v>23.636363636363637</v>
      </c>
      <c r="O89" s="46">
        <v>22.5</v>
      </c>
      <c r="P89" s="46">
        <v>25.363636363636363</v>
      </c>
      <c r="Q89" s="46">
        <v>28.2</v>
      </c>
      <c r="R89" s="46">
        <v>26.7</v>
      </c>
      <c r="S89" s="46">
        <v>27.555555555555557</v>
      </c>
      <c r="T89" s="46">
        <v>29.75</v>
      </c>
      <c r="U89" s="46">
        <v>31.714285714285715</v>
      </c>
      <c r="V89" s="46">
        <v>35.799999999999997</v>
      </c>
      <c r="W89" s="46">
        <v>36.4</v>
      </c>
      <c r="X89" s="46">
        <v>37.75</v>
      </c>
      <c r="Y89" s="46">
        <v>38.5</v>
      </c>
      <c r="Z89" s="46">
        <v>38.25</v>
      </c>
      <c r="AA89" s="46">
        <v>35.75</v>
      </c>
      <c r="AB89" s="46">
        <v>26</v>
      </c>
      <c r="AC89" s="46">
        <v>30.142857142857142</v>
      </c>
      <c r="AD89" s="46">
        <v>33.833333333333336</v>
      </c>
      <c r="AE89" s="46">
        <v>35</v>
      </c>
      <c r="AF89" s="46">
        <v>32</v>
      </c>
      <c r="AG89" s="46">
        <v>23.75</v>
      </c>
      <c r="AH89" s="46">
        <v>20.6</v>
      </c>
      <c r="AI89" s="46">
        <v>19.5</v>
      </c>
      <c r="AJ89" s="46">
        <v>15.8</v>
      </c>
      <c r="AK89" s="46">
        <v>19.75</v>
      </c>
      <c r="AL89" s="46" t="s">
        <v>66</v>
      </c>
    </row>
    <row r="90" spans="1:38" x14ac:dyDescent="0.3">
      <c r="A90" s="16"/>
      <c r="B90" s="16">
        <f>B87</f>
        <v>25119</v>
      </c>
      <c r="C90" s="33" t="str">
        <f>C89</f>
        <v>Lasne</v>
      </c>
      <c r="D90" s="39" t="s">
        <v>28</v>
      </c>
      <c r="E90" s="45">
        <v>20.684210526315791</v>
      </c>
      <c r="F90" s="46">
        <v>23.555555555555557</v>
      </c>
      <c r="G90" s="46">
        <v>21.611111111111111</v>
      </c>
      <c r="H90" s="46">
        <v>21.045454545454547</v>
      </c>
      <c r="I90" s="46">
        <v>16.94736842105263</v>
      </c>
      <c r="J90" s="46">
        <v>21.294117647058822</v>
      </c>
      <c r="K90" s="46">
        <v>23.913043478260871</v>
      </c>
      <c r="L90" s="46">
        <v>25.3</v>
      </c>
      <c r="M90" s="46">
        <v>28.235294117647058</v>
      </c>
      <c r="N90" s="46">
        <v>29.3125</v>
      </c>
      <c r="O90" s="46">
        <v>27.176470588235293</v>
      </c>
      <c r="P90" s="46">
        <v>28.266666666666666</v>
      </c>
      <c r="Q90" s="46">
        <v>24.6</v>
      </c>
      <c r="R90" s="46">
        <v>24</v>
      </c>
      <c r="S90" s="46">
        <v>24.266666666666666</v>
      </c>
      <c r="T90" s="46">
        <v>23.923076923076923</v>
      </c>
      <c r="U90" s="46">
        <v>23.153846153846153</v>
      </c>
      <c r="V90" s="46">
        <v>29.636363636363637</v>
      </c>
      <c r="W90" s="46">
        <v>27.75</v>
      </c>
      <c r="X90" s="46">
        <v>29.6</v>
      </c>
      <c r="Y90" s="46">
        <v>29.5</v>
      </c>
      <c r="Z90" s="46">
        <v>30.2</v>
      </c>
      <c r="AA90" s="46">
        <v>29.4</v>
      </c>
      <c r="AB90" s="46">
        <v>25.625</v>
      </c>
      <c r="AC90" s="46">
        <v>30</v>
      </c>
      <c r="AD90" s="46">
        <v>30.25</v>
      </c>
      <c r="AE90" s="46">
        <v>26.875</v>
      </c>
      <c r="AF90" s="46">
        <v>27.714285714285715</v>
      </c>
      <c r="AG90" s="46">
        <v>28</v>
      </c>
      <c r="AH90" s="46">
        <v>28.857142857142858</v>
      </c>
      <c r="AI90" s="46">
        <v>25.428571428571427</v>
      </c>
      <c r="AJ90" s="46">
        <v>26.428571428571427</v>
      </c>
      <c r="AK90" s="46">
        <v>30.333333333333332</v>
      </c>
      <c r="AL90" s="46">
        <v>36.200000000000003</v>
      </c>
    </row>
    <row r="91" spans="1:38" x14ac:dyDescent="0.3">
      <c r="A91" s="26"/>
      <c r="B91" s="26">
        <v>25120</v>
      </c>
      <c r="C91" s="27" t="s">
        <v>89</v>
      </c>
      <c r="D91" s="40" t="s">
        <v>12</v>
      </c>
      <c r="E91" s="47">
        <v>108</v>
      </c>
      <c r="F91" s="48">
        <v>101</v>
      </c>
      <c r="G91" s="48">
        <v>93</v>
      </c>
      <c r="H91" s="48">
        <v>90</v>
      </c>
      <c r="I91" s="48">
        <v>90</v>
      </c>
      <c r="J91" s="48">
        <v>90</v>
      </c>
      <c r="K91" s="48">
        <v>86</v>
      </c>
      <c r="L91" s="48">
        <v>81</v>
      </c>
      <c r="M91" s="48">
        <v>79</v>
      </c>
      <c r="N91" s="48">
        <v>76</v>
      </c>
      <c r="O91" s="48">
        <v>77</v>
      </c>
      <c r="P91" s="48">
        <v>76</v>
      </c>
      <c r="Q91" s="48">
        <v>70</v>
      </c>
      <c r="R91" s="48">
        <v>69</v>
      </c>
      <c r="S91" s="48">
        <v>68</v>
      </c>
      <c r="T91" s="48">
        <v>65</v>
      </c>
      <c r="U91" s="48">
        <v>66</v>
      </c>
      <c r="V91" s="48">
        <v>65</v>
      </c>
      <c r="W91" s="48">
        <v>65</v>
      </c>
      <c r="X91" s="48">
        <v>60</v>
      </c>
      <c r="Y91" s="48">
        <v>58</v>
      </c>
      <c r="Z91" s="48">
        <v>57</v>
      </c>
      <c r="AA91" s="48">
        <v>58</v>
      </c>
      <c r="AB91" s="48">
        <v>56</v>
      </c>
      <c r="AC91" s="48">
        <v>57</v>
      </c>
      <c r="AD91" s="48">
        <v>58</v>
      </c>
      <c r="AE91" s="48">
        <v>55</v>
      </c>
      <c r="AF91" s="48">
        <v>55</v>
      </c>
      <c r="AG91" s="48">
        <v>56</v>
      </c>
      <c r="AH91" s="48">
        <v>56</v>
      </c>
      <c r="AI91" s="48">
        <v>53</v>
      </c>
      <c r="AJ91" s="48">
        <v>53</v>
      </c>
      <c r="AK91" s="48">
        <v>51</v>
      </c>
      <c r="AL91" s="48">
        <v>50</v>
      </c>
    </row>
    <row r="92" spans="1:38" x14ac:dyDescent="0.3">
      <c r="A92" s="16"/>
      <c r="B92" s="16">
        <f>B91</f>
        <v>25120</v>
      </c>
      <c r="C92" s="33" t="str">
        <f>C91</f>
        <v>Orp-Jauche</v>
      </c>
      <c r="D92" s="39" t="s">
        <v>29</v>
      </c>
      <c r="E92" s="45">
        <v>32.125462962962963</v>
      </c>
      <c r="F92" s="46">
        <v>33.62148514851485</v>
      </c>
      <c r="G92" s="46">
        <v>36.58903225806452</v>
      </c>
      <c r="H92" s="46">
        <v>37.943777777777775</v>
      </c>
      <c r="I92" s="46">
        <v>39.37766666666667</v>
      </c>
      <c r="J92" s="46">
        <v>39.126333333333335</v>
      </c>
      <c r="K92" s="46">
        <v>42.020232558139533</v>
      </c>
      <c r="L92" s="46">
        <v>44.190987654320992</v>
      </c>
      <c r="M92" s="46">
        <v>45.234050632911391</v>
      </c>
      <c r="N92" s="46">
        <v>46.282763157894735</v>
      </c>
      <c r="O92" s="46">
        <v>47.032727272727271</v>
      </c>
      <c r="P92" s="46">
        <v>48.819736842105264</v>
      </c>
      <c r="Q92" s="46">
        <v>53.117428571428576</v>
      </c>
      <c r="R92" s="46">
        <v>54.44536231884058</v>
      </c>
      <c r="S92" s="46">
        <v>54.822058823529417</v>
      </c>
      <c r="T92" s="46">
        <v>56.777230769230776</v>
      </c>
      <c r="U92" s="46">
        <v>56.424242424242422</v>
      </c>
      <c r="V92" s="46">
        <v>57.11</v>
      </c>
      <c r="W92" s="46">
        <v>57.813692307692307</v>
      </c>
      <c r="X92" s="46">
        <v>62.503166666666665</v>
      </c>
      <c r="Y92" s="46">
        <v>64.633620689655174</v>
      </c>
      <c r="Z92" s="46">
        <v>61.006315789473682</v>
      </c>
      <c r="AA92" s="46">
        <v>59.094999999999999</v>
      </c>
      <c r="AB92" s="46">
        <v>62.434642857142855</v>
      </c>
      <c r="AC92" s="46">
        <v>60.45473684210527</v>
      </c>
      <c r="AD92" s="46">
        <v>62.914482758620686</v>
      </c>
      <c r="AE92" s="46">
        <v>62.052181818181815</v>
      </c>
      <c r="AF92" s="46">
        <v>66.169636363636357</v>
      </c>
      <c r="AG92" s="46">
        <v>67.029464285714283</v>
      </c>
      <c r="AH92" s="46">
        <v>66.548749999999998</v>
      </c>
      <c r="AI92" s="46">
        <v>68.881132075471697</v>
      </c>
      <c r="AJ92" s="46">
        <v>68.775660377358491</v>
      </c>
      <c r="AK92" s="46">
        <v>70.498627450980393</v>
      </c>
      <c r="AL92" s="46">
        <v>72.013199999999998</v>
      </c>
    </row>
    <row r="93" spans="1:38" x14ac:dyDescent="0.3">
      <c r="A93" s="16"/>
      <c r="B93" s="16">
        <f>B91</f>
        <v>25120</v>
      </c>
      <c r="C93" s="33" t="str">
        <f>C92</f>
        <v>Orp-Jauche</v>
      </c>
      <c r="D93" s="39" t="s">
        <v>27</v>
      </c>
      <c r="E93" s="45">
        <v>18.5</v>
      </c>
      <c r="F93" s="46">
        <v>19.666666666666668</v>
      </c>
      <c r="G93" s="46">
        <v>19.896551724137932</v>
      </c>
      <c r="H93" s="46">
        <v>21.521739130434781</v>
      </c>
      <c r="I93" s="46">
        <v>21.043478260869566</v>
      </c>
      <c r="J93" s="46">
        <v>25.789473684210527</v>
      </c>
      <c r="K93" s="46">
        <v>25</v>
      </c>
      <c r="L93" s="46">
        <v>27.9375</v>
      </c>
      <c r="M93" s="46">
        <v>28</v>
      </c>
      <c r="N93" s="46">
        <v>26.75</v>
      </c>
      <c r="O93" s="46">
        <v>26.176470588235293</v>
      </c>
      <c r="P93" s="46">
        <v>26.571428571428573</v>
      </c>
      <c r="Q93" s="46">
        <v>27.75</v>
      </c>
      <c r="R93" s="46">
        <v>26</v>
      </c>
      <c r="S93" s="46">
        <v>25.666666666666668</v>
      </c>
      <c r="T93" s="46">
        <v>29.5</v>
      </c>
      <c r="U93" s="46">
        <v>31.142857142857142</v>
      </c>
      <c r="V93" s="46">
        <v>32.166666666666664</v>
      </c>
      <c r="W93" s="46" t="s">
        <v>66</v>
      </c>
      <c r="X93" s="46">
        <v>44</v>
      </c>
      <c r="Y93" s="46" t="s">
        <v>66</v>
      </c>
      <c r="Z93" s="46" t="s">
        <v>66</v>
      </c>
      <c r="AA93" s="46" t="s">
        <v>66</v>
      </c>
      <c r="AB93" s="46">
        <v>46.25</v>
      </c>
      <c r="AC93" s="46">
        <v>57.5</v>
      </c>
      <c r="AD93" s="46">
        <v>52.75</v>
      </c>
      <c r="AE93" s="46" t="s">
        <v>66</v>
      </c>
      <c r="AF93" s="46" t="s">
        <v>66</v>
      </c>
      <c r="AG93" s="46">
        <v>45.25</v>
      </c>
      <c r="AH93" s="46">
        <v>43.5</v>
      </c>
      <c r="AI93" s="46">
        <v>41.75</v>
      </c>
      <c r="AJ93" s="46" t="s">
        <v>66</v>
      </c>
      <c r="AK93" s="46">
        <v>28.5</v>
      </c>
      <c r="AL93" s="46" t="s">
        <v>66</v>
      </c>
    </row>
    <row r="94" spans="1:38" x14ac:dyDescent="0.3">
      <c r="A94" s="16"/>
      <c r="B94" s="16">
        <f>B91</f>
        <v>25120</v>
      </c>
      <c r="C94" s="33" t="str">
        <f>C93</f>
        <v>Orp-Jauche</v>
      </c>
      <c r="D94" s="39" t="s">
        <v>28</v>
      </c>
      <c r="E94" s="45">
        <v>16.7</v>
      </c>
      <c r="F94" s="46">
        <v>15</v>
      </c>
      <c r="G94" s="46">
        <v>16.272727272727273</v>
      </c>
      <c r="H94" s="46">
        <v>21.5</v>
      </c>
      <c r="I94" s="46">
        <v>21.76</v>
      </c>
      <c r="J94" s="46">
        <v>26.36</v>
      </c>
      <c r="K94" s="46">
        <v>25.958333333333332</v>
      </c>
      <c r="L94" s="46">
        <v>25.695652173913043</v>
      </c>
      <c r="M94" s="46">
        <v>27.083333333333332</v>
      </c>
      <c r="N94" s="46">
        <v>28.333333333333332</v>
      </c>
      <c r="O94" s="46">
        <v>26.285714285714285</v>
      </c>
      <c r="P94" s="46">
        <v>34.294117647058826</v>
      </c>
      <c r="Q94" s="46">
        <v>32.117647058823529</v>
      </c>
      <c r="R94" s="46">
        <v>32.294117647058826</v>
      </c>
      <c r="S94" s="46">
        <v>32.647058823529413</v>
      </c>
      <c r="T94" s="46">
        <v>34.1875</v>
      </c>
      <c r="U94" s="46">
        <v>34.764705882352942</v>
      </c>
      <c r="V94" s="46">
        <v>33.555555555555557</v>
      </c>
      <c r="W94" s="46">
        <v>31.684210526315791</v>
      </c>
      <c r="X94" s="46">
        <v>32.789473684210527</v>
      </c>
      <c r="Y94" s="46">
        <v>33.352941176470587</v>
      </c>
      <c r="Z94" s="46">
        <v>32.3125</v>
      </c>
      <c r="AA94" s="46">
        <v>32</v>
      </c>
      <c r="AB94" s="46">
        <v>29.6875</v>
      </c>
      <c r="AC94" s="46">
        <v>31</v>
      </c>
      <c r="AD94" s="46">
        <v>33.5</v>
      </c>
      <c r="AE94" s="46">
        <v>40.1</v>
      </c>
      <c r="AF94" s="46">
        <v>40.125</v>
      </c>
      <c r="AG94" s="46">
        <v>36.666666666666664</v>
      </c>
      <c r="AH94" s="46">
        <v>38</v>
      </c>
      <c r="AI94" s="46">
        <v>34.625</v>
      </c>
      <c r="AJ94" s="46">
        <v>36.625</v>
      </c>
      <c r="AK94" s="46">
        <v>33.666666666666664</v>
      </c>
      <c r="AL94" s="46">
        <v>41.142857142857146</v>
      </c>
    </row>
    <row r="95" spans="1:38" x14ac:dyDescent="0.3">
      <c r="A95" s="26"/>
      <c r="B95" s="26">
        <v>25121</v>
      </c>
      <c r="C95" s="27" t="s">
        <v>90</v>
      </c>
      <c r="D95" s="40" t="s">
        <v>12</v>
      </c>
      <c r="E95" s="47">
        <v>41</v>
      </c>
      <c r="F95" s="48">
        <v>40</v>
      </c>
      <c r="G95" s="48">
        <v>41</v>
      </c>
      <c r="H95" s="48">
        <v>36</v>
      </c>
      <c r="I95" s="48">
        <v>34</v>
      </c>
      <c r="J95" s="48">
        <v>33</v>
      </c>
      <c r="K95" s="48">
        <v>33</v>
      </c>
      <c r="L95" s="48">
        <v>32</v>
      </c>
      <c r="M95" s="48">
        <v>31</v>
      </c>
      <c r="N95" s="48">
        <v>30</v>
      </c>
      <c r="O95" s="48">
        <v>27</v>
      </c>
      <c r="P95" s="48">
        <v>27</v>
      </c>
      <c r="Q95" s="48">
        <v>24</v>
      </c>
      <c r="R95" s="48">
        <v>23</v>
      </c>
      <c r="S95" s="48">
        <v>22</v>
      </c>
      <c r="T95" s="48">
        <v>21</v>
      </c>
      <c r="U95" s="48">
        <v>21</v>
      </c>
      <c r="V95" s="48">
        <v>21</v>
      </c>
      <c r="W95" s="48">
        <v>19</v>
      </c>
      <c r="X95" s="48">
        <v>19</v>
      </c>
      <c r="Y95" s="48">
        <v>19</v>
      </c>
      <c r="Z95" s="48">
        <v>23</v>
      </c>
      <c r="AA95" s="48">
        <v>23</v>
      </c>
      <c r="AB95" s="48">
        <v>24</v>
      </c>
      <c r="AC95" s="48">
        <v>24</v>
      </c>
      <c r="AD95" s="48">
        <v>25</v>
      </c>
      <c r="AE95" s="48">
        <v>25</v>
      </c>
      <c r="AF95" s="48">
        <v>26</v>
      </c>
      <c r="AG95" s="48">
        <v>27</v>
      </c>
      <c r="AH95" s="48">
        <v>27</v>
      </c>
      <c r="AI95" s="48">
        <v>26</v>
      </c>
      <c r="AJ95" s="48">
        <v>27</v>
      </c>
      <c r="AK95" s="48">
        <v>28</v>
      </c>
      <c r="AL95" s="48">
        <v>27</v>
      </c>
    </row>
    <row r="96" spans="1:38" x14ac:dyDescent="0.3">
      <c r="A96" s="16"/>
      <c r="B96" s="16">
        <f>B95</f>
        <v>25121</v>
      </c>
      <c r="C96" s="33" t="str">
        <f>C95</f>
        <v>Ottignies-Louvain-la-Neuve</v>
      </c>
      <c r="D96" s="39" t="s">
        <v>29</v>
      </c>
      <c r="E96" s="45">
        <v>30.620975609756098</v>
      </c>
      <c r="F96" s="46">
        <v>30.8965</v>
      </c>
      <c r="G96" s="46">
        <v>29.489756097560974</v>
      </c>
      <c r="H96" s="46">
        <v>32.4375</v>
      </c>
      <c r="I96" s="46">
        <v>34.001764705882351</v>
      </c>
      <c r="J96" s="46">
        <v>35.090909090909093</v>
      </c>
      <c r="K96" s="46">
        <v>35.31969696969697</v>
      </c>
      <c r="L96" s="46">
        <v>35.72</v>
      </c>
      <c r="M96" s="46">
        <v>36.604516129032255</v>
      </c>
      <c r="N96" s="46">
        <v>37.900999999999996</v>
      </c>
      <c r="O96" s="46">
        <v>41.612222222222229</v>
      </c>
      <c r="P96" s="46">
        <v>41.541851851851852</v>
      </c>
      <c r="Q96" s="46">
        <v>44.364583333333329</v>
      </c>
      <c r="R96" s="46">
        <v>49.656521739130433</v>
      </c>
      <c r="S96" s="46">
        <v>52.36181818181818</v>
      </c>
      <c r="T96" s="46">
        <v>55.102380952380955</v>
      </c>
      <c r="U96" s="46">
        <v>54.650952380952383</v>
      </c>
      <c r="V96" s="46">
        <v>55.058571428571433</v>
      </c>
      <c r="W96" s="46">
        <v>59.135263157894734</v>
      </c>
      <c r="X96" s="46">
        <v>58.112631578947365</v>
      </c>
      <c r="Y96" s="46">
        <v>57.480526315789476</v>
      </c>
      <c r="Z96" s="46">
        <v>52.815652173913037</v>
      </c>
      <c r="AA96" s="46">
        <v>56.215652173913043</v>
      </c>
      <c r="AB96" s="46">
        <v>52.146666666666668</v>
      </c>
      <c r="AC96" s="46">
        <v>55.333333333333329</v>
      </c>
      <c r="AD96" s="46">
        <v>55.589599999999997</v>
      </c>
      <c r="AE96" s="46">
        <v>55.551200000000001</v>
      </c>
      <c r="AF96" s="46">
        <v>54.995384615384616</v>
      </c>
      <c r="AG96" s="46">
        <v>53.271111111111111</v>
      </c>
      <c r="AH96" s="46">
        <v>53.40481481481482</v>
      </c>
      <c r="AI96" s="46">
        <v>55.735384615384618</v>
      </c>
      <c r="AJ96" s="46">
        <v>51.957777777777771</v>
      </c>
      <c r="AK96" s="46">
        <v>50.609642857142852</v>
      </c>
      <c r="AL96" s="46">
        <v>50.77148148148148</v>
      </c>
    </row>
    <row r="97" spans="1:38" x14ac:dyDescent="0.3">
      <c r="A97" s="16"/>
      <c r="B97" s="16">
        <f>B95</f>
        <v>25121</v>
      </c>
      <c r="C97" s="33" t="str">
        <f>C96</f>
        <v>Ottignies-Louvain-la-Neuve</v>
      </c>
      <c r="D97" s="39" t="s">
        <v>27</v>
      </c>
      <c r="E97" s="45">
        <v>24.333333333333332</v>
      </c>
      <c r="F97" s="46">
        <v>22.375</v>
      </c>
      <c r="G97" s="46">
        <v>25.166666666666668</v>
      </c>
      <c r="H97" s="46">
        <v>23.5</v>
      </c>
      <c r="I97" s="46">
        <v>17</v>
      </c>
      <c r="J97" s="46">
        <v>25.5</v>
      </c>
      <c r="K97" s="46">
        <v>21</v>
      </c>
      <c r="L97" s="46">
        <v>27.6</v>
      </c>
      <c r="M97" s="46">
        <v>26.333333333333332</v>
      </c>
      <c r="N97" s="46">
        <v>29.8</v>
      </c>
      <c r="O97" s="46">
        <v>29.25</v>
      </c>
      <c r="P97" s="46">
        <v>31.2</v>
      </c>
      <c r="Q97" s="46">
        <v>33.5</v>
      </c>
      <c r="R97" s="46">
        <v>30.5</v>
      </c>
      <c r="S97" s="46">
        <v>30.75</v>
      </c>
      <c r="T97" s="46">
        <v>32.25</v>
      </c>
      <c r="U97" s="46">
        <v>34.25</v>
      </c>
      <c r="V97" s="46">
        <v>34</v>
      </c>
      <c r="W97" s="46">
        <v>36.5</v>
      </c>
      <c r="X97" s="46" t="s">
        <v>66</v>
      </c>
      <c r="Y97" s="46" t="s">
        <v>66</v>
      </c>
      <c r="Z97" s="46" t="s">
        <v>66</v>
      </c>
      <c r="AA97" s="46" t="s">
        <v>66</v>
      </c>
      <c r="AB97" s="46" t="s">
        <v>66</v>
      </c>
      <c r="AC97" s="46" t="s">
        <v>66</v>
      </c>
      <c r="AD97" s="46" t="s">
        <v>66</v>
      </c>
      <c r="AE97" s="46" t="s">
        <v>66</v>
      </c>
      <c r="AF97" s="46" t="s">
        <v>66</v>
      </c>
      <c r="AG97" s="46" t="s">
        <v>66</v>
      </c>
      <c r="AH97" s="46" t="s">
        <v>66</v>
      </c>
      <c r="AI97" s="46" t="s">
        <v>66</v>
      </c>
      <c r="AJ97" s="46">
        <v>52.5</v>
      </c>
      <c r="AK97" s="46" t="s">
        <v>66</v>
      </c>
      <c r="AL97" s="46" t="s">
        <v>66</v>
      </c>
    </row>
    <row r="98" spans="1:38" x14ac:dyDescent="0.3">
      <c r="A98" s="16"/>
      <c r="B98" s="16">
        <f>B95</f>
        <v>25121</v>
      </c>
      <c r="C98" s="33" t="str">
        <f>C97</f>
        <v>Ottignies-Louvain-la-Neuve</v>
      </c>
      <c r="D98" s="39" t="s">
        <v>28</v>
      </c>
      <c r="E98" s="45">
        <v>19.5</v>
      </c>
      <c r="F98" s="46">
        <v>18.571428571428573</v>
      </c>
      <c r="G98" s="46">
        <v>20.692307692307693</v>
      </c>
      <c r="H98" s="46">
        <v>20.384615384615383</v>
      </c>
      <c r="I98" s="46">
        <v>23.5</v>
      </c>
      <c r="J98" s="46">
        <v>23.76923076923077</v>
      </c>
      <c r="K98" s="46">
        <v>26.666666666666668</v>
      </c>
      <c r="L98" s="46">
        <v>25.153846153846153</v>
      </c>
      <c r="M98" s="46">
        <v>24.727272727272727</v>
      </c>
      <c r="N98" s="46">
        <v>22.46153846153846</v>
      </c>
      <c r="O98" s="46">
        <v>24.166666666666668</v>
      </c>
      <c r="P98" s="46">
        <v>22.3</v>
      </c>
      <c r="Q98" s="46">
        <v>23.7</v>
      </c>
      <c r="R98" s="46">
        <v>24.375</v>
      </c>
      <c r="S98" s="46">
        <v>24.125</v>
      </c>
      <c r="T98" s="46">
        <v>26</v>
      </c>
      <c r="U98" s="46">
        <v>25.375</v>
      </c>
      <c r="V98" s="46">
        <v>25.777777777777779</v>
      </c>
      <c r="W98" s="46">
        <v>31</v>
      </c>
      <c r="X98" s="46">
        <v>28</v>
      </c>
      <c r="Y98" s="46">
        <v>28.777777777777779</v>
      </c>
      <c r="Z98" s="46">
        <v>24.888888888888889</v>
      </c>
      <c r="AA98" s="46">
        <v>24.666666666666668</v>
      </c>
      <c r="AB98" s="46">
        <v>24.5</v>
      </c>
      <c r="AC98" s="46">
        <v>25.1</v>
      </c>
      <c r="AD98" s="46">
        <v>25.888888888888889</v>
      </c>
      <c r="AE98" s="46">
        <v>21.444444444444443</v>
      </c>
      <c r="AF98" s="46">
        <v>20</v>
      </c>
      <c r="AG98" s="46">
        <v>20.5</v>
      </c>
      <c r="AH98" s="46">
        <v>19.555555555555557</v>
      </c>
      <c r="AI98" s="46">
        <v>18.444444444444443</v>
      </c>
      <c r="AJ98" s="46">
        <v>20.375</v>
      </c>
      <c r="AK98" s="46">
        <v>20.888888888888889</v>
      </c>
      <c r="AL98" s="46">
        <v>22.75</v>
      </c>
    </row>
    <row r="99" spans="1:38" x14ac:dyDescent="0.3">
      <c r="A99" s="26"/>
      <c r="B99" s="26">
        <v>25122</v>
      </c>
      <c r="C99" s="27" t="s">
        <v>91</v>
      </c>
      <c r="D99" s="40" t="s">
        <v>12</v>
      </c>
      <c r="E99" s="47">
        <v>121</v>
      </c>
      <c r="F99" s="48">
        <v>118</v>
      </c>
      <c r="G99" s="48">
        <v>113</v>
      </c>
      <c r="H99" s="48">
        <v>103</v>
      </c>
      <c r="I99" s="48">
        <v>100</v>
      </c>
      <c r="J99" s="48">
        <v>97</v>
      </c>
      <c r="K99" s="48">
        <v>94</v>
      </c>
      <c r="L99" s="48">
        <v>95</v>
      </c>
      <c r="M99" s="48">
        <v>94</v>
      </c>
      <c r="N99" s="48">
        <v>86</v>
      </c>
      <c r="O99" s="48">
        <v>80</v>
      </c>
      <c r="P99" s="48">
        <v>80</v>
      </c>
      <c r="Q99" s="48">
        <v>80</v>
      </c>
      <c r="R99" s="48">
        <v>79</v>
      </c>
      <c r="S99" s="48">
        <v>72</v>
      </c>
      <c r="T99" s="48">
        <v>68</v>
      </c>
      <c r="U99" s="48">
        <v>66</v>
      </c>
      <c r="V99" s="48">
        <v>63</v>
      </c>
      <c r="W99" s="48">
        <v>63</v>
      </c>
      <c r="X99" s="48">
        <v>61</v>
      </c>
      <c r="Y99" s="48">
        <v>61</v>
      </c>
      <c r="Z99" s="48">
        <v>60</v>
      </c>
      <c r="AA99" s="48">
        <v>61</v>
      </c>
      <c r="AB99" s="48">
        <v>58</v>
      </c>
      <c r="AC99" s="48">
        <v>56</v>
      </c>
      <c r="AD99" s="48">
        <v>55</v>
      </c>
      <c r="AE99" s="48">
        <v>52</v>
      </c>
      <c r="AF99" s="48">
        <v>53</v>
      </c>
      <c r="AG99" s="48">
        <v>57</v>
      </c>
      <c r="AH99" s="48">
        <v>57</v>
      </c>
      <c r="AI99" s="48">
        <v>56</v>
      </c>
      <c r="AJ99" s="48">
        <v>56</v>
      </c>
      <c r="AK99" s="48">
        <v>54</v>
      </c>
      <c r="AL99" s="48">
        <v>53</v>
      </c>
    </row>
    <row r="100" spans="1:38" x14ac:dyDescent="0.3">
      <c r="A100" s="16"/>
      <c r="B100" s="16">
        <f>B99</f>
        <v>25122</v>
      </c>
      <c r="C100" s="33" t="str">
        <f>C99</f>
        <v>Ramillies</v>
      </c>
      <c r="D100" s="39" t="s">
        <v>29</v>
      </c>
      <c r="E100" s="45">
        <v>32.086776859504134</v>
      </c>
      <c r="F100" s="46">
        <v>32.75559322033898</v>
      </c>
      <c r="G100" s="46">
        <v>32.999026548672568</v>
      </c>
      <c r="H100" s="46">
        <v>35.160679611650487</v>
      </c>
      <c r="I100" s="46">
        <v>35.339700000000001</v>
      </c>
      <c r="J100" s="46">
        <v>37.02268041237113</v>
      </c>
      <c r="K100" s="46">
        <v>38.081595744680847</v>
      </c>
      <c r="L100" s="46">
        <v>38.706315789473685</v>
      </c>
      <c r="M100" s="46">
        <v>39.367872340425535</v>
      </c>
      <c r="N100" s="46">
        <v>42.854418604651165</v>
      </c>
      <c r="O100" s="46">
        <v>46.155249999999995</v>
      </c>
      <c r="P100" s="46">
        <v>47.348374999999997</v>
      </c>
      <c r="Q100" s="46">
        <v>49.269750000000002</v>
      </c>
      <c r="R100" s="46">
        <v>50.429873417721517</v>
      </c>
      <c r="S100" s="46">
        <v>55.375972222222224</v>
      </c>
      <c r="T100" s="46">
        <v>56.715294117647062</v>
      </c>
      <c r="U100" s="46">
        <v>58.998636363636358</v>
      </c>
      <c r="V100" s="46">
        <v>62.831269841269844</v>
      </c>
      <c r="W100" s="46">
        <v>63.24349206349207</v>
      </c>
      <c r="X100" s="46">
        <v>64.541639344262293</v>
      </c>
      <c r="Y100" s="46">
        <v>64.461967213114761</v>
      </c>
      <c r="Z100" s="46">
        <v>64.435333333333332</v>
      </c>
      <c r="AA100" s="46">
        <v>61.434098360655732</v>
      </c>
      <c r="AB100" s="46">
        <v>64.348103448275864</v>
      </c>
      <c r="AC100" s="46">
        <v>66.414464285714288</v>
      </c>
      <c r="AD100" s="46">
        <v>68.065090909090912</v>
      </c>
      <c r="AE100" s="46">
        <v>69.75</v>
      </c>
      <c r="AF100" s="46">
        <v>66.971320754716984</v>
      </c>
      <c r="AG100" s="46">
        <v>67.1940350877193</v>
      </c>
      <c r="AH100" s="46">
        <v>69.085964912280701</v>
      </c>
      <c r="AI100" s="46">
        <v>69.696964285714287</v>
      </c>
      <c r="AJ100" s="46">
        <v>69.29553571428572</v>
      </c>
      <c r="AK100" s="46">
        <v>71.173148148148144</v>
      </c>
      <c r="AL100" s="46">
        <v>71.80603773584906</v>
      </c>
    </row>
    <row r="101" spans="1:38" x14ac:dyDescent="0.3">
      <c r="A101" s="16"/>
      <c r="B101" s="16">
        <f>B99</f>
        <v>25122</v>
      </c>
      <c r="C101" s="33" t="str">
        <f>C100</f>
        <v>Ramillies</v>
      </c>
      <c r="D101" s="39" t="s">
        <v>27</v>
      </c>
      <c r="E101" s="45">
        <v>18.942857142857143</v>
      </c>
      <c r="F101" s="46">
        <v>22.115384615384617</v>
      </c>
      <c r="G101" s="46">
        <v>24.047619047619047</v>
      </c>
      <c r="H101" s="46">
        <v>24.866666666666667</v>
      </c>
      <c r="I101" s="46">
        <v>24.625</v>
      </c>
      <c r="J101" s="46">
        <v>23.9375</v>
      </c>
      <c r="K101" s="46">
        <v>26.666666666666668</v>
      </c>
      <c r="L101" s="46">
        <v>33.799999999999997</v>
      </c>
      <c r="M101" s="46">
        <v>31.727272727272727</v>
      </c>
      <c r="N101" s="46">
        <v>29.5</v>
      </c>
      <c r="O101" s="46">
        <v>32.636363636363633</v>
      </c>
      <c r="P101" s="46">
        <v>34.272727272727273</v>
      </c>
      <c r="Q101" s="46">
        <v>35.4</v>
      </c>
      <c r="R101" s="46">
        <v>40.666666666666664</v>
      </c>
      <c r="S101" s="46">
        <v>38.875</v>
      </c>
      <c r="T101" s="46">
        <v>36.25</v>
      </c>
      <c r="U101" s="46">
        <v>34.111111111111114</v>
      </c>
      <c r="V101" s="46">
        <v>39.666666666666664</v>
      </c>
      <c r="W101" s="46">
        <v>41.333333333333336</v>
      </c>
      <c r="X101" s="46">
        <v>43.666666666666664</v>
      </c>
      <c r="Y101" s="46">
        <v>43.333333333333336</v>
      </c>
      <c r="Z101" s="46">
        <v>57.5</v>
      </c>
      <c r="AA101" s="46">
        <v>59.25</v>
      </c>
      <c r="AB101" s="46">
        <v>56</v>
      </c>
      <c r="AC101" s="46">
        <v>63.5</v>
      </c>
      <c r="AD101" s="46">
        <v>64</v>
      </c>
      <c r="AE101" s="46">
        <v>56.25</v>
      </c>
      <c r="AF101" s="46">
        <v>52.75</v>
      </c>
      <c r="AG101" s="46">
        <v>51.75</v>
      </c>
      <c r="AH101" s="46">
        <v>51.5</v>
      </c>
      <c r="AI101" s="46" t="s">
        <v>66</v>
      </c>
      <c r="AJ101" s="46" t="s">
        <v>66</v>
      </c>
      <c r="AK101" s="46" t="s">
        <v>66</v>
      </c>
      <c r="AL101" s="46" t="s">
        <v>66</v>
      </c>
    </row>
    <row r="102" spans="1:38" x14ac:dyDescent="0.3">
      <c r="A102" s="16"/>
      <c r="B102" s="16">
        <f>B99</f>
        <v>25122</v>
      </c>
      <c r="C102" s="33" t="str">
        <f>C101</f>
        <v>Ramillies</v>
      </c>
      <c r="D102" s="39" t="s">
        <v>28</v>
      </c>
      <c r="E102" s="45">
        <v>17.108108108108109</v>
      </c>
      <c r="F102" s="46">
        <v>17.432432432432432</v>
      </c>
      <c r="G102" s="46">
        <v>17.657894736842106</v>
      </c>
      <c r="H102" s="46">
        <v>22.35</v>
      </c>
      <c r="I102" s="46">
        <v>20.76923076923077</v>
      </c>
      <c r="J102" s="46">
        <v>20.722222222222221</v>
      </c>
      <c r="K102" s="46">
        <v>24.545454545454547</v>
      </c>
      <c r="L102" s="46">
        <v>25.59375</v>
      </c>
      <c r="M102" s="46">
        <v>24.705882352941178</v>
      </c>
      <c r="N102" s="46">
        <v>24.6</v>
      </c>
      <c r="O102" s="46">
        <v>26.93548387096774</v>
      </c>
      <c r="P102" s="46">
        <v>29</v>
      </c>
      <c r="Q102" s="46">
        <v>28.28125</v>
      </c>
      <c r="R102" s="46">
        <v>28</v>
      </c>
      <c r="S102" s="46">
        <v>29.758620689655171</v>
      </c>
      <c r="T102" s="46">
        <v>31.185185185185187</v>
      </c>
      <c r="U102" s="46">
        <v>29.03846153846154</v>
      </c>
      <c r="V102" s="46">
        <v>32.148148148148145</v>
      </c>
      <c r="W102" s="46">
        <v>30.74074074074074</v>
      </c>
      <c r="X102" s="46">
        <v>29.26923076923077</v>
      </c>
      <c r="Y102" s="46">
        <v>29.52</v>
      </c>
      <c r="Z102" s="46">
        <v>25.958333333333332</v>
      </c>
      <c r="AA102" s="46">
        <v>31.75</v>
      </c>
      <c r="AB102" s="46">
        <v>33.38095238095238</v>
      </c>
      <c r="AC102" s="46">
        <v>32.363636363636367</v>
      </c>
      <c r="AD102" s="46">
        <v>31.272727272727273</v>
      </c>
      <c r="AE102" s="46">
        <v>33.833333333333336</v>
      </c>
      <c r="AF102" s="46">
        <v>29.842105263157894</v>
      </c>
      <c r="AG102" s="46">
        <v>30.631578947368421</v>
      </c>
      <c r="AH102" s="46">
        <v>32.777777777777779</v>
      </c>
      <c r="AI102" s="46">
        <v>30.705882352941178</v>
      </c>
      <c r="AJ102" s="46">
        <v>30.705882352941178</v>
      </c>
      <c r="AK102" s="46">
        <v>31.625</v>
      </c>
      <c r="AL102" s="46">
        <v>31.8125</v>
      </c>
    </row>
    <row r="103" spans="1:38" x14ac:dyDescent="0.3">
      <c r="A103" s="26"/>
      <c r="B103" s="26">
        <v>25123</v>
      </c>
      <c r="C103" s="27" t="s">
        <v>92</v>
      </c>
      <c r="D103" s="40" t="s">
        <v>12</v>
      </c>
      <c r="E103" s="47">
        <v>104</v>
      </c>
      <c r="F103" s="48">
        <v>100</v>
      </c>
      <c r="G103" s="48">
        <v>97</v>
      </c>
      <c r="H103" s="48">
        <v>92</v>
      </c>
      <c r="I103" s="48">
        <v>91</v>
      </c>
      <c r="J103" s="48">
        <v>86</v>
      </c>
      <c r="K103" s="48">
        <v>80</v>
      </c>
      <c r="L103" s="48">
        <v>72</v>
      </c>
      <c r="M103" s="48">
        <v>69</v>
      </c>
      <c r="N103" s="48">
        <v>70</v>
      </c>
      <c r="O103" s="48">
        <v>65</v>
      </c>
      <c r="P103" s="48">
        <v>63</v>
      </c>
      <c r="Q103" s="48">
        <v>63</v>
      </c>
      <c r="R103" s="48">
        <v>59</v>
      </c>
      <c r="S103" s="48">
        <v>61</v>
      </c>
      <c r="T103" s="48">
        <v>61</v>
      </c>
      <c r="U103" s="48">
        <v>60</v>
      </c>
      <c r="V103" s="48">
        <v>59</v>
      </c>
      <c r="W103" s="48">
        <v>56</v>
      </c>
      <c r="X103" s="48">
        <v>53</v>
      </c>
      <c r="Y103" s="48">
        <v>54</v>
      </c>
      <c r="Z103" s="48">
        <v>54</v>
      </c>
      <c r="AA103" s="48">
        <v>48</v>
      </c>
      <c r="AB103" s="48">
        <v>48</v>
      </c>
      <c r="AC103" s="48">
        <v>46</v>
      </c>
      <c r="AD103" s="48">
        <v>47</v>
      </c>
      <c r="AE103" s="48">
        <v>44</v>
      </c>
      <c r="AF103" s="48">
        <v>43</v>
      </c>
      <c r="AG103" s="48">
        <v>45</v>
      </c>
      <c r="AH103" s="48">
        <v>46</v>
      </c>
      <c r="AI103" s="48">
        <v>47</v>
      </c>
      <c r="AJ103" s="48">
        <v>49</v>
      </c>
      <c r="AK103" s="48">
        <v>48</v>
      </c>
      <c r="AL103" s="48">
        <v>47</v>
      </c>
    </row>
    <row r="104" spans="1:38" x14ac:dyDescent="0.3">
      <c r="A104" s="16"/>
      <c r="B104" s="16">
        <f>B103</f>
        <v>25123</v>
      </c>
      <c r="C104" s="33" t="str">
        <f>C103</f>
        <v>Rebecq</v>
      </c>
      <c r="D104" s="39" t="s">
        <v>29</v>
      </c>
      <c r="E104" s="45">
        <v>25.559134615384615</v>
      </c>
      <c r="F104" s="46">
        <v>26.854400000000002</v>
      </c>
      <c r="G104" s="46">
        <v>27.175154639175258</v>
      </c>
      <c r="H104" s="46">
        <v>28.805869565217389</v>
      </c>
      <c r="I104" s="46">
        <v>28.591208791208793</v>
      </c>
      <c r="J104" s="46">
        <v>30.233023255813954</v>
      </c>
      <c r="K104" s="46">
        <v>32.65625</v>
      </c>
      <c r="L104" s="46">
        <v>36.328749999999999</v>
      </c>
      <c r="M104" s="46">
        <v>38.144202898550724</v>
      </c>
      <c r="N104" s="46">
        <v>37.63842857142857</v>
      </c>
      <c r="O104" s="46">
        <v>40.02553846153846</v>
      </c>
      <c r="P104" s="46">
        <v>40.316984126984124</v>
      </c>
      <c r="Q104" s="46">
        <v>41.743174603174602</v>
      </c>
      <c r="R104" s="46">
        <v>43.541525423728814</v>
      </c>
      <c r="S104" s="46">
        <v>42.200819672131146</v>
      </c>
      <c r="T104" s="46">
        <v>42.417377049180331</v>
      </c>
      <c r="U104" s="46">
        <v>43.971666666666671</v>
      </c>
      <c r="V104" s="46">
        <v>43.805254237288139</v>
      </c>
      <c r="W104" s="46">
        <v>45.88982142857143</v>
      </c>
      <c r="X104" s="46">
        <v>47.106226415094341</v>
      </c>
      <c r="Y104" s="46">
        <v>46.125370370370376</v>
      </c>
      <c r="Z104" s="46">
        <v>48.024074074074079</v>
      </c>
      <c r="AA104" s="46">
        <v>52.484583333333333</v>
      </c>
      <c r="AB104" s="46">
        <v>52.161875000000002</v>
      </c>
      <c r="AC104" s="46">
        <v>54.840869565217389</v>
      </c>
      <c r="AD104" s="46">
        <v>54.331489361702126</v>
      </c>
      <c r="AE104" s="46">
        <v>55.19590909090909</v>
      </c>
      <c r="AF104" s="46">
        <v>54.853953488372092</v>
      </c>
      <c r="AG104" s="46">
        <v>56.294444444444444</v>
      </c>
      <c r="AH104" s="46">
        <v>57.02326086956522</v>
      </c>
      <c r="AI104" s="46">
        <v>57.508936170212763</v>
      </c>
      <c r="AJ104" s="46">
        <v>55.992448979591835</v>
      </c>
      <c r="AK104" s="46">
        <v>57.010833333333331</v>
      </c>
      <c r="AL104" s="46">
        <v>57.759148936170213</v>
      </c>
    </row>
    <row r="105" spans="1:38" x14ac:dyDescent="0.3">
      <c r="A105" s="16"/>
      <c r="B105" s="16">
        <f>B103</f>
        <v>25123</v>
      </c>
      <c r="C105" s="33" t="str">
        <f>C104</f>
        <v>Rebecq</v>
      </c>
      <c r="D105" s="39" t="s">
        <v>27</v>
      </c>
      <c r="E105" s="45">
        <v>33.595238095238095</v>
      </c>
      <c r="F105" s="46">
        <v>33.61904761904762</v>
      </c>
      <c r="G105" s="46">
        <v>33.837837837837839</v>
      </c>
      <c r="H105" s="46">
        <v>36.793103448275865</v>
      </c>
      <c r="I105" s="46">
        <v>36.233333333333334</v>
      </c>
      <c r="J105" s="46">
        <v>37.387096774193552</v>
      </c>
      <c r="K105" s="46">
        <v>39.07692307692308</v>
      </c>
      <c r="L105" s="46">
        <v>33.708333333333336</v>
      </c>
      <c r="M105" s="46">
        <v>36.962962962962962</v>
      </c>
      <c r="N105" s="46">
        <v>39.159999999999997</v>
      </c>
      <c r="O105" s="46">
        <v>35.916666666666664</v>
      </c>
      <c r="P105" s="46">
        <v>40.217391304347828</v>
      </c>
      <c r="Q105" s="46">
        <v>37.523809523809526</v>
      </c>
      <c r="R105" s="46">
        <v>34.409090909090907</v>
      </c>
      <c r="S105" s="46">
        <v>38.571428571428569</v>
      </c>
      <c r="T105" s="46">
        <v>36.4</v>
      </c>
      <c r="U105" s="46">
        <v>40.411764705882355</v>
      </c>
      <c r="V105" s="46">
        <v>42.4375</v>
      </c>
      <c r="W105" s="46">
        <v>47.153846153846153</v>
      </c>
      <c r="X105" s="46">
        <v>51.153846153846153</v>
      </c>
      <c r="Y105" s="46">
        <v>52</v>
      </c>
      <c r="Z105" s="46">
        <v>52</v>
      </c>
      <c r="AA105" s="46">
        <v>47</v>
      </c>
      <c r="AB105" s="46">
        <v>46.25</v>
      </c>
      <c r="AC105" s="46">
        <v>47.428571428571431</v>
      </c>
      <c r="AD105" s="46">
        <v>43.666666666666664</v>
      </c>
      <c r="AE105" s="46">
        <v>42.07692307692308</v>
      </c>
      <c r="AF105" s="46">
        <v>43</v>
      </c>
      <c r="AG105" s="46">
        <v>43.142857142857146</v>
      </c>
      <c r="AH105" s="46">
        <v>48.230769230769234</v>
      </c>
      <c r="AI105" s="46">
        <v>59.6</v>
      </c>
      <c r="AJ105" s="46">
        <v>63.333333333333336</v>
      </c>
      <c r="AK105" s="46">
        <v>69</v>
      </c>
      <c r="AL105" s="46">
        <v>67.428571428571431</v>
      </c>
    </row>
    <row r="106" spans="1:38" x14ac:dyDescent="0.3">
      <c r="A106" s="16"/>
      <c r="B106" s="16">
        <f>B103</f>
        <v>25123</v>
      </c>
      <c r="C106" s="33" t="str">
        <f>C105</f>
        <v>Rebecq</v>
      </c>
      <c r="D106" s="39" t="s">
        <v>28</v>
      </c>
      <c r="E106" s="45">
        <v>18.73076923076923</v>
      </c>
      <c r="F106" s="46">
        <v>22.04</v>
      </c>
      <c r="G106" s="46">
        <v>20.444444444444443</v>
      </c>
      <c r="H106" s="46">
        <v>25.393939393939394</v>
      </c>
      <c r="I106" s="46">
        <v>24.939393939393938</v>
      </c>
      <c r="J106" s="46">
        <v>26.78125</v>
      </c>
      <c r="K106" s="46">
        <v>26</v>
      </c>
      <c r="L106" s="46">
        <v>29.25925925925926</v>
      </c>
      <c r="M106" s="46">
        <v>28.515151515151516</v>
      </c>
      <c r="N106" s="46">
        <v>25.967741935483872</v>
      </c>
      <c r="O106" s="46">
        <v>30.060606060606062</v>
      </c>
      <c r="P106" s="46">
        <v>29</v>
      </c>
      <c r="Q106" s="46">
        <v>31.029411764705884</v>
      </c>
      <c r="R106" s="46">
        <v>27.966666666666665</v>
      </c>
      <c r="S106" s="46">
        <v>31.96551724137931</v>
      </c>
      <c r="T106" s="46">
        <v>35.655172413793103</v>
      </c>
      <c r="U106" s="46">
        <v>38.25925925925926</v>
      </c>
      <c r="V106" s="46">
        <v>42.12</v>
      </c>
      <c r="W106" s="46">
        <v>45.2</v>
      </c>
      <c r="X106" s="46">
        <v>43.52</v>
      </c>
      <c r="Y106" s="46">
        <v>44.913043478260867</v>
      </c>
      <c r="Z106" s="46">
        <v>44.16</v>
      </c>
      <c r="AA106" s="46">
        <v>43.047619047619051</v>
      </c>
      <c r="AB106" s="46">
        <v>36.217391304347828</v>
      </c>
      <c r="AC106" s="46">
        <v>48.111111111111114</v>
      </c>
      <c r="AD106" s="46">
        <v>42.166666666666664</v>
      </c>
      <c r="AE106" s="46">
        <v>53.428571428571431</v>
      </c>
      <c r="AF106" s="46">
        <v>45.733333333333334</v>
      </c>
      <c r="AG106" s="46">
        <v>37.166666666666664</v>
      </c>
      <c r="AH106" s="46">
        <v>41.277777777777779</v>
      </c>
      <c r="AI106" s="46">
        <v>38.588235294117645</v>
      </c>
      <c r="AJ106" s="46">
        <v>43.6875</v>
      </c>
      <c r="AK106" s="46">
        <v>47.357142857142854</v>
      </c>
      <c r="AL106" s="46">
        <v>43.666666666666664</v>
      </c>
    </row>
    <row r="107" spans="1:38" x14ac:dyDescent="0.3">
      <c r="A107" s="26"/>
      <c r="B107" s="26">
        <v>25124</v>
      </c>
      <c r="C107" s="27" t="s">
        <v>93</v>
      </c>
      <c r="D107" s="40" t="s">
        <v>12</v>
      </c>
      <c r="E107" s="47">
        <v>101</v>
      </c>
      <c r="F107" s="48">
        <v>101</v>
      </c>
      <c r="G107" s="48">
        <v>97</v>
      </c>
      <c r="H107" s="48">
        <v>92</v>
      </c>
      <c r="I107" s="48">
        <v>87</v>
      </c>
      <c r="J107" s="48">
        <v>84</v>
      </c>
      <c r="K107" s="48">
        <v>79</v>
      </c>
      <c r="L107" s="48">
        <v>78</v>
      </c>
      <c r="M107" s="48">
        <v>77</v>
      </c>
      <c r="N107" s="48">
        <v>76</v>
      </c>
      <c r="O107" s="48">
        <v>76</v>
      </c>
      <c r="P107" s="48">
        <v>72</v>
      </c>
      <c r="Q107" s="48">
        <v>70</v>
      </c>
      <c r="R107" s="48">
        <v>70</v>
      </c>
      <c r="S107" s="48">
        <v>67</v>
      </c>
      <c r="T107" s="48">
        <v>62</v>
      </c>
      <c r="U107" s="48">
        <v>59</v>
      </c>
      <c r="V107" s="48">
        <v>58</v>
      </c>
      <c r="W107" s="48">
        <v>55</v>
      </c>
      <c r="X107" s="48">
        <v>53</v>
      </c>
      <c r="Y107" s="48">
        <v>53</v>
      </c>
      <c r="Z107" s="48">
        <v>53</v>
      </c>
      <c r="AA107" s="48">
        <v>53</v>
      </c>
      <c r="AB107" s="48">
        <v>53</v>
      </c>
      <c r="AC107" s="48">
        <v>55</v>
      </c>
      <c r="AD107" s="48">
        <v>55</v>
      </c>
      <c r="AE107" s="48">
        <v>54</v>
      </c>
      <c r="AF107" s="48">
        <v>52</v>
      </c>
      <c r="AG107" s="48">
        <v>51</v>
      </c>
      <c r="AH107" s="48">
        <v>53</v>
      </c>
      <c r="AI107" s="48">
        <v>54</v>
      </c>
      <c r="AJ107" s="48">
        <v>56</v>
      </c>
      <c r="AK107" s="48">
        <v>55</v>
      </c>
      <c r="AL107" s="48">
        <v>56</v>
      </c>
    </row>
    <row r="108" spans="1:38" x14ac:dyDescent="0.3">
      <c r="A108" s="16"/>
      <c r="B108" s="16">
        <f>B107</f>
        <v>25124</v>
      </c>
      <c r="C108" s="33" t="str">
        <f>C107</f>
        <v>Walhain</v>
      </c>
      <c r="D108" s="39" t="s">
        <v>29</v>
      </c>
      <c r="E108" s="45">
        <v>30.791188118811885</v>
      </c>
      <c r="F108" s="46">
        <v>30.609207920792077</v>
      </c>
      <c r="G108" s="46">
        <v>29.905360824742271</v>
      </c>
      <c r="H108" s="46">
        <v>30.7225</v>
      </c>
      <c r="I108" s="46">
        <v>32.735747126436785</v>
      </c>
      <c r="J108" s="46">
        <v>33.366547619047623</v>
      </c>
      <c r="K108" s="46">
        <v>35.417468354430383</v>
      </c>
      <c r="L108" s="46">
        <v>34.546538461538461</v>
      </c>
      <c r="M108" s="46">
        <v>34.99376623376623</v>
      </c>
      <c r="N108" s="46">
        <v>35.03131578947368</v>
      </c>
      <c r="O108" s="46">
        <v>35.044210526315787</v>
      </c>
      <c r="P108" s="46">
        <v>36.843611111111116</v>
      </c>
      <c r="Q108" s="46">
        <v>37.130000000000003</v>
      </c>
      <c r="R108" s="46">
        <v>36.614857142857147</v>
      </c>
      <c r="S108" s="46">
        <v>38.153134328358213</v>
      </c>
      <c r="T108" s="46">
        <v>40.833709677419357</v>
      </c>
      <c r="U108" s="46">
        <v>42.954067796610168</v>
      </c>
      <c r="V108" s="46">
        <v>43.448103448275859</v>
      </c>
      <c r="W108" s="46">
        <v>45.477272727272727</v>
      </c>
      <c r="X108" s="46">
        <v>45.9233962264151</v>
      </c>
      <c r="Y108" s="46">
        <v>47.651320754716977</v>
      </c>
      <c r="Z108" s="46">
        <v>46.464339622641511</v>
      </c>
      <c r="AA108" s="46">
        <v>46.015283018867919</v>
      </c>
      <c r="AB108" s="46">
        <v>47.028113207547165</v>
      </c>
      <c r="AC108" s="46">
        <v>46.213090909090909</v>
      </c>
      <c r="AD108" s="46">
        <v>48.108545454545457</v>
      </c>
      <c r="AE108" s="46">
        <v>50.757407407407406</v>
      </c>
      <c r="AF108" s="46">
        <v>51.205961538461544</v>
      </c>
      <c r="AG108" s="46">
        <v>51.984509803921561</v>
      </c>
      <c r="AH108" s="46">
        <v>50.555283018867925</v>
      </c>
      <c r="AI108" s="46">
        <v>48.274629629629629</v>
      </c>
      <c r="AJ108" s="46">
        <v>48.59357142857143</v>
      </c>
      <c r="AK108" s="46">
        <v>49.393636363636361</v>
      </c>
      <c r="AL108" s="46">
        <v>48.917857142857144</v>
      </c>
    </row>
    <row r="109" spans="1:38" x14ac:dyDescent="0.3">
      <c r="A109" s="16"/>
      <c r="B109" s="16">
        <f>B107</f>
        <v>25124</v>
      </c>
      <c r="C109" s="33" t="str">
        <f>C108</f>
        <v>Walhain</v>
      </c>
      <c r="D109" s="39" t="s">
        <v>27</v>
      </c>
      <c r="E109" s="45">
        <v>19.944444444444443</v>
      </c>
      <c r="F109" s="46">
        <v>21.733333333333334</v>
      </c>
      <c r="G109" s="46">
        <v>22.125</v>
      </c>
      <c r="H109" s="46">
        <v>18.333333333333332</v>
      </c>
      <c r="I109" s="46">
        <v>19.571428571428573</v>
      </c>
      <c r="J109" s="46">
        <v>22.1875</v>
      </c>
      <c r="K109" s="46">
        <v>26.272727272727273</v>
      </c>
      <c r="L109" s="46">
        <v>25.692307692307693</v>
      </c>
      <c r="M109" s="46">
        <v>21.285714285714285</v>
      </c>
      <c r="N109" s="46">
        <v>28.083333333333332</v>
      </c>
      <c r="O109" s="46">
        <v>24.9</v>
      </c>
      <c r="P109" s="46">
        <v>24.1</v>
      </c>
      <c r="Q109" s="46">
        <v>31.181818181818183</v>
      </c>
      <c r="R109" s="46">
        <v>24.3</v>
      </c>
      <c r="S109" s="46">
        <v>25.625</v>
      </c>
      <c r="T109" s="46">
        <v>25.857142857142858</v>
      </c>
      <c r="U109" s="46">
        <v>27</v>
      </c>
      <c r="V109" s="46">
        <v>24.428571428571427</v>
      </c>
      <c r="W109" s="46">
        <v>28.5</v>
      </c>
      <c r="X109" s="46">
        <v>27.857142857142858</v>
      </c>
      <c r="Y109" s="46">
        <v>27.142857142857142</v>
      </c>
      <c r="Z109" s="46">
        <v>19.142857142857142</v>
      </c>
      <c r="AA109" s="46">
        <v>23.666666666666668</v>
      </c>
      <c r="AB109" s="46">
        <v>22.6</v>
      </c>
      <c r="AC109" s="46">
        <v>18.333333333333332</v>
      </c>
      <c r="AD109" s="46">
        <v>20</v>
      </c>
      <c r="AE109" s="46">
        <v>14.5</v>
      </c>
      <c r="AF109" s="46">
        <v>18.2</v>
      </c>
      <c r="AG109" s="46">
        <v>23</v>
      </c>
      <c r="AH109" s="46">
        <v>16.833333333333332</v>
      </c>
      <c r="AI109" s="46">
        <v>21</v>
      </c>
      <c r="AJ109" s="46">
        <v>20.25</v>
      </c>
      <c r="AK109" s="46" t="s">
        <v>66</v>
      </c>
      <c r="AL109" s="46" t="s">
        <v>66</v>
      </c>
    </row>
    <row r="110" spans="1:38" x14ac:dyDescent="0.3">
      <c r="A110" s="16"/>
      <c r="B110" s="16">
        <f>B107</f>
        <v>25124</v>
      </c>
      <c r="C110" s="33" t="str">
        <f>C109</f>
        <v>Walhain</v>
      </c>
      <c r="D110" s="39" t="s">
        <v>28</v>
      </c>
      <c r="E110" s="45">
        <v>15.76</v>
      </c>
      <c r="F110" s="46">
        <v>16.35483870967742</v>
      </c>
      <c r="G110" s="46">
        <v>18.90909090909091</v>
      </c>
      <c r="H110" s="46">
        <v>19.25</v>
      </c>
      <c r="I110" s="46">
        <v>19.395348837209301</v>
      </c>
      <c r="J110" s="46">
        <v>22.128205128205128</v>
      </c>
      <c r="K110" s="46">
        <v>20.783783783783782</v>
      </c>
      <c r="L110" s="46">
        <v>22.638888888888889</v>
      </c>
      <c r="M110" s="46">
        <v>23.361111111111111</v>
      </c>
      <c r="N110" s="46">
        <v>22.617647058823529</v>
      </c>
      <c r="O110" s="46">
        <v>26.866666666666667</v>
      </c>
      <c r="P110" s="46">
        <v>30.548387096774192</v>
      </c>
      <c r="Q110" s="46">
        <v>27.321428571428573</v>
      </c>
      <c r="R110" s="46">
        <v>29.793103448275861</v>
      </c>
      <c r="S110" s="46">
        <v>33</v>
      </c>
      <c r="T110" s="46">
        <v>31.75</v>
      </c>
      <c r="U110" s="46">
        <v>33.703703703703702</v>
      </c>
      <c r="V110" s="46">
        <v>36.68</v>
      </c>
      <c r="W110" s="46">
        <v>35.5</v>
      </c>
      <c r="X110" s="46">
        <v>36.045454545454547</v>
      </c>
      <c r="Y110" s="46">
        <v>40</v>
      </c>
      <c r="Z110" s="46">
        <v>42</v>
      </c>
      <c r="AA110" s="46">
        <v>40.529411764705884</v>
      </c>
      <c r="AB110" s="46">
        <v>41.705882352941174</v>
      </c>
      <c r="AC110" s="46">
        <v>38.222222222222221</v>
      </c>
      <c r="AD110" s="46">
        <v>37.823529411764703</v>
      </c>
      <c r="AE110" s="46">
        <v>40.823529411764703</v>
      </c>
      <c r="AF110" s="46">
        <v>37.117647058823529</v>
      </c>
      <c r="AG110" s="46">
        <v>38.1875</v>
      </c>
      <c r="AH110" s="46">
        <v>41.071428571428569</v>
      </c>
      <c r="AI110" s="46">
        <v>40.846153846153847</v>
      </c>
      <c r="AJ110" s="46">
        <v>39.53846153846154</v>
      </c>
      <c r="AK110" s="46">
        <v>38.92307692307692</v>
      </c>
      <c r="AL110" s="46">
        <v>33.785714285714285</v>
      </c>
    </row>
  </sheetData>
  <autoFilter ref="B2:C2" xr:uid="{04F3B583-E3DC-437B-9313-43C78C199199}"/>
  <mergeCells count="34"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E1:E2"/>
    <mergeCell ref="F1:F2"/>
    <mergeCell ref="G1:G2"/>
    <mergeCell ref="H1:H2"/>
    <mergeCell ref="I1:I2"/>
    <mergeCell ref="J1:J2"/>
    <mergeCell ref="L1:L2"/>
    <mergeCell ref="M1:M2"/>
    <mergeCell ref="N1:N2"/>
    <mergeCell ref="Q1:Q2"/>
    <mergeCell ref="K1:K2"/>
  </mergeCells>
  <conditionalFormatting sqref="E3:AL110">
    <cfRule type="expression" dxfId="1" priority="1">
      <formula>ISTEXT(E3)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4" manualBreakCount="4">
    <brk id="26" max="16383" man="1"/>
    <brk id="50" max="16383" man="1"/>
    <brk id="74" max="16383" man="1"/>
    <brk id="9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C2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customWidth="1"/>
    <col min="21" max="28" width="15.6640625" style="10" hidden="1" customWidth="1"/>
    <col min="29" max="16384" width="20.6640625" style="7"/>
  </cols>
  <sheetData>
    <row r="1" spans="1:29" s="8" customFormat="1" ht="36" customHeight="1" x14ac:dyDescent="0.3">
      <c r="A1" s="12" t="s">
        <v>30</v>
      </c>
      <c r="B1" s="21">
        <v>2023</v>
      </c>
      <c r="C1" s="19" t="s">
        <v>61</v>
      </c>
      <c r="D1" s="57" t="s">
        <v>62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5" t="s">
        <v>49</v>
      </c>
      <c r="R1" s="57" t="s">
        <v>59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  <c r="AC1" s="51"/>
    </row>
    <row r="2" spans="1:29" s="1" customFormat="1" ht="43.8" thickBot="1" x14ac:dyDescent="0.35">
      <c r="A2" s="14" t="s">
        <v>9</v>
      </c>
      <c r="B2" s="14" t="s">
        <v>11</v>
      </c>
      <c r="C2" s="17" t="s">
        <v>10</v>
      </c>
      <c r="D2" s="58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6"/>
      <c r="R2" s="58"/>
      <c r="S2" s="13" t="s">
        <v>31</v>
      </c>
      <c r="T2" s="13" t="s">
        <v>32</v>
      </c>
      <c r="U2" s="13" t="s">
        <v>64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9" ht="15" thickBot="1" x14ac:dyDescent="0.35">
      <c r="A3" s="16"/>
      <c r="B3" s="16">
        <v>25005</v>
      </c>
      <c r="C3" s="38" t="s">
        <v>65</v>
      </c>
      <c r="D3" s="34">
        <v>2501.3504000000003</v>
      </c>
      <c r="E3" s="32">
        <v>196.46449999999999</v>
      </c>
      <c r="F3" s="32">
        <v>304.38760000000002</v>
      </c>
      <c r="G3" s="32">
        <v>1040.7519</v>
      </c>
      <c r="H3" s="32">
        <v>304.1062</v>
      </c>
      <c r="I3" s="32">
        <v>135.14000000000001</v>
      </c>
      <c r="J3" s="32">
        <v>520.50020000000018</v>
      </c>
      <c r="K3" s="32">
        <v>2.9401000000000002</v>
      </c>
      <c r="L3" s="32">
        <v>3.7088000000000001</v>
      </c>
      <c r="M3" s="32">
        <v>22.6524</v>
      </c>
      <c r="N3" s="32">
        <v>0</v>
      </c>
      <c r="O3" s="32">
        <v>0</v>
      </c>
      <c r="P3" s="32">
        <v>13.196899999999999</v>
      </c>
      <c r="Q3" s="42">
        <v>18.853200000000001</v>
      </c>
      <c r="R3" s="41">
        <v>3856.91</v>
      </c>
      <c r="S3" s="31">
        <v>0.23590475054796731</v>
      </c>
      <c r="T3" s="31">
        <v>0.76409524945203278</v>
      </c>
      <c r="U3" s="31" t="s">
        <v>66</v>
      </c>
      <c r="V3" s="31" t="s">
        <v>66</v>
      </c>
      <c r="W3" s="31" t="s">
        <v>66</v>
      </c>
      <c r="X3" s="31" t="s">
        <v>66</v>
      </c>
      <c r="Y3" s="31" t="s">
        <v>66</v>
      </c>
      <c r="Z3" s="31" t="s">
        <v>66</v>
      </c>
      <c r="AA3" s="31" t="s">
        <v>66</v>
      </c>
      <c r="AB3" s="31" t="s">
        <v>66</v>
      </c>
    </row>
    <row r="4" spans="1:29" ht="15" thickBot="1" x14ac:dyDescent="0.35">
      <c r="A4" s="16"/>
      <c r="B4" s="16">
        <v>25014</v>
      </c>
      <c r="C4" s="39" t="s">
        <v>68</v>
      </c>
      <c r="D4" s="34">
        <v>2291.1918999999998</v>
      </c>
      <c r="E4" s="32">
        <v>378.39829999999995</v>
      </c>
      <c r="F4" s="32">
        <v>206.4897</v>
      </c>
      <c r="G4" s="32">
        <v>1039.3651000000002</v>
      </c>
      <c r="H4" s="32">
        <v>195.18300000000002</v>
      </c>
      <c r="I4" s="32">
        <v>110.77929999999999</v>
      </c>
      <c r="J4" s="32">
        <v>360.97649999999999</v>
      </c>
      <c r="K4" s="32">
        <v>0.26269999999999999</v>
      </c>
      <c r="L4" s="32">
        <v>0.2339</v>
      </c>
      <c r="M4" s="32">
        <v>0</v>
      </c>
      <c r="N4" s="32">
        <v>0</v>
      </c>
      <c r="O4" s="32">
        <v>0</v>
      </c>
      <c r="P4" s="32">
        <v>6.4664999999999999</v>
      </c>
      <c r="Q4" s="42">
        <v>73.673100000000005</v>
      </c>
      <c r="R4" s="41">
        <v>5232.13</v>
      </c>
      <c r="S4" s="31">
        <v>1</v>
      </c>
      <c r="T4" s="31" t="s">
        <v>66</v>
      </c>
      <c r="U4" s="31" t="s">
        <v>66</v>
      </c>
      <c r="V4" s="31" t="s">
        <v>66</v>
      </c>
      <c r="W4" s="31" t="s">
        <v>66</v>
      </c>
      <c r="X4" s="31" t="s">
        <v>66</v>
      </c>
      <c r="Y4" s="31" t="s">
        <v>66</v>
      </c>
      <c r="Z4" s="31" t="s">
        <v>66</v>
      </c>
      <c r="AA4" s="31" t="s">
        <v>66</v>
      </c>
      <c r="AB4" s="31" t="s">
        <v>66</v>
      </c>
    </row>
    <row r="5" spans="1:29" ht="15" thickBot="1" x14ac:dyDescent="0.35">
      <c r="A5" s="16"/>
      <c r="B5" s="16">
        <v>25015</v>
      </c>
      <c r="C5" s="39" t="s">
        <v>69</v>
      </c>
      <c r="D5" s="34">
        <v>725.17570000000001</v>
      </c>
      <c r="E5" s="32">
        <v>232.87519999999998</v>
      </c>
      <c r="F5" s="32">
        <v>124.34030000000001</v>
      </c>
      <c r="G5" s="32">
        <v>239.3905</v>
      </c>
      <c r="H5" s="32">
        <v>36.642099999999992</v>
      </c>
      <c r="I5" s="32">
        <v>27.742899999999999</v>
      </c>
      <c r="J5" s="32">
        <v>64.184700000000007</v>
      </c>
      <c r="K5" s="32">
        <v>3.4710000000000001</v>
      </c>
      <c r="L5" s="32">
        <v>0.42399999999999993</v>
      </c>
      <c r="M5" s="32">
        <v>16.451599999999999</v>
      </c>
      <c r="N5" s="32">
        <v>0</v>
      </c>
      <c r="O5" s="32">
        <v>0</v>
      </c>
      <c r="P5" s="32">
        <v>3.2447000000000008</v>
      </c>
      <c r="Q5" s="42">
        <v>121.62630000000001</v>
      </c>
      <c r="R5" s="41">
        <v>2274.92</v>
      </c>
      <c r="S5" s="31">
        <v>1</v>
      </c>
      <c r="T5" s="31" t="s">
        <v>66</v>
      </c>
      <c r="U5" s="31" t="s">
        <v>66</v>
      </c>
      <c r="V5" s="31" t="s">
        <v>66</v>
      </c>
      <c r="W5" s="31" t="s">
        <v>66</v>
      </c>
      <c r="X5" s="31" t="s">
        <v>66</v>
      </c>
      <c r="Y5" s="31" t="s">
        <v>66</v>
      </c>
      <c r="Z5" s="31" t="s">
        <v>66</v>
      </c>
      <c r="AA5" s="31" t="s">
        <v>66</v>
      </c>
      <c r="AB5" s="31" t="s">
        <v>66</v>
      </c>
    </row>
    <row r="6" spans="1:29" ht="15" thickBot="1" x14ac:dyDescent="0.35">
      <c r="A6" s="16"/>
      <c r="B6" s="16">
        <v>25018</v>
      </c>
      <c r="C6" s="39" t="s">
        <v>70</v>
      </c>
      <c r="D6" s="34">
        <v>2782.4796000000006</v>
      </c>
      <c r="E6" s="32">
        <v>445.45560000000029</v>
      </c>
      <c r="F6" s="32">
        <v>282.7826</v>
      </c>
      <c r="G6" s="32">
        <v>1181.8062000000002</v>
      </c>
      <c r="H6" s="32">
        <v>179.7422</v>
      </c>
      <c r="I6" s="32">
        <v>64.63900000000001</v>
      </c>
      <c r="J6" s="32">
        <v>628.05400000000009</v>
      </c>
      <c r="K6" s="32">
        <v>63.687600000000003</v>
      </c>
      <c r="L6" s="32">
        <v>20.345399999999998</v>
      </c>
      <c r="M6" s="32">
        <v>56.353699999999996</v>
      </c>
      <c r="N6" s="32">
        <v>0</v>
      </c>
      <c r="O6" s="32">
        <v>26.836800000000004</v>
      </c>
      <c r="P6" s="32">
        <v>59.110500000000009</v>
      </c>
      <c r="Q6" s="42">
        <v>190.6438</v>
      </c>
      <c r="R6" s="41">
        <v>4832.55</v>
      </c>
      <c r="S6" s="31">
        <v>0.62928000932769934</v>
      </c>
      <c r="T6" s="31">
        <v>0.37071999067230055</v>
      </c>
      <c r="U6" s="31" t="s">
        <v>66</v>
      </c>
      <c r="V6" s="31" t="s">
        <v>66</v>
      </c>
      <c r="W6" s="31" t="s">
        <v>66</v>
      </c>
      <c r="X6" s="31" t="s">
        <v>66</v>
      </c>
      <c r="Y6" s="31" t="s">
        <v>66</v>
      </c>
      <c r="Z6" s="31" t="s">
        <v>66</v>
      </c>
      <c r="AA6" s="31" t="s">
        <v>66</v>
      </c>
      <c r="AB6" s="31" t="s">
        <v>66</v>
      </c>
    </row>
    <row r="7" spans="1:29" ht="15" thickBot="1" x14ac:dyDescent="0.35">
      <c r="A7" s="16"/>
      <c r="B7" s="16">
        <v>25023</v>
      </c>
      <c r="C7" s="39" t="s">
        <v>71</v>
      </c>
      <c r="D7" s="34">
        <v>984.18029999999999</v>
      </c>
      <c r="E7" s="32">
        <v>168.39959999999999</v>
      </c>
      <c r="F7" s="32">
        <v>142.45989999999998</v>
      </c>
      <c r="G7" s="32">
        <v>361.81720000000001</v>
      </c>
      <c r="H7" s="32">
        <v>46.276299999999999</v>
      </c>
      <c r="I7" s="32">
        <v>51.615099999999998</v>
      </c>
      <c r="J7" s="32">
        <v>213.61219999999997</v>
      </c>
      <c r="K7" s="32">
        <v>0.56479999999999997</v>
      </c>
      <c r="L7" s="32">
        <v>1.3228</v>
      </c>
      <c r="M7" s="32">
        <v>10.3161</v>
      </c>
      <c r="N7" s="32">
        <v>2.4030999999999998</v>
      </c>
      <c r="O7" s="32">
        <v>0</v>
      </c>
      <c r="P7" s="32">
        <v>8.742799999999999</v>
      </c>
      <c r="Q7" s="42">
        <v>109.8117</v>
      </c>
      <c r="R7" s="41">
        <v>2687.54</v>
      </c>
      <c r="S7" s="31">
        <v>0.97297683734071116</v>
      </c>
      <c r="T7" s="31">
        <v>2.7023162659288898E-2</v>
      </c>
      <c r="U7" s="31" t="s">
        <v>66</v>
      </c>
      <c r="V7" s="31" t="s">
        <v>66</v>
      </c>
      <c r="W7" s="31" t="s">
        <v>66</v>
      </c>
      <c r="X7" s="31" t="s">
        <v>66</v>
      </c>
      <c r="Y7" s="31" t="s">
        <v>66</v>
      </c>
      <c r="Z7" s="31" t="s">
        <v>66</v>
      </c>
      <c r="AA7" s="31" t="s">
        <v>66</v>
      </c>
      <c r="AB7" s="31" t="s">
        <v>66</v>
      </c>
    </row>
    <row r="8" spans="1:29" ht="15" thickBot="1" x14ac:dyDescent="0.35">
      <c r="A8" s="16"/>
      <c r="B8" s="16">
        <v>25031</v>
      </c>
      <c r="C8" s="39" t="s">
        <v>72</v>
      </c>
      <c r="D8" s="34">
        <v>5947.2479000000021</v>
      </c>
      <c r="E8" s="32">
        <v>724.24320000000034</v>
      </c>
      <c r="F8" s="32">
        <v>633.79899999999986</v>
      </c>
      <c r="G8" s="32">
        <v>2599.0930000000017</v>
      </c>
      <c r="H8" s="32">
        <v>713.83660000000032</v>
      </c>
      <c r="I8" s="32">
        <v>263.66729999999995</v>
      </c>
      <c r="J8" s="32">
        <v>1012.6088</v>
      </c>
      <c r="K8" s="32">
        <v>40.39800000000001</v>
      </c>
      <c r="L8" s="32">
        <v>33.136600000000001</v>
      </c>
      <c r="M8" s="32">
        <v>83.529700000000005</v>
      </c>
      <c r="N8" s="32">
        <v>13.77</v>
      </c>
      <c r="O8" s="32">
        <v>2.3713000000000002</v>
      </c>
      <c r="P8" s="32">
        <v>35.077099999999994</v>
      </c>
      <c r="Q8" s="42">
        <v>542.51480000000004</v>
      </c>
      <c r="R8" s="41">
        <v>9034.9699999999993</v>
      </c>
      <c r="S8" s="31">
        <v>0.87377358672698513</v>
      </c>
      <c r="T8" s="31">
        <v>0.12622641327301493</v>
      </c>
      <c r="U8" s="31" t="s">
        <v>66</v>
      </c>
      <c r="V8" s="31" t="s">
        <v>66</v>
      </c>
      <c r="W8" s="31" t="s">
        <v>66</v>
      </c>
      <c r="X8" s="31" t="s">
        <v>66</v>
      </c>
      <c r="Y8" s="31" t="s">
        <v>66</v>
      </c>
      <c r="Z8" s="31" t="s">
        <v>66</v>
      </c>
      <c r="AA8" s="31" t="s">
        <v>66</v>
      </c>
      <c r="AB8" s="31" t="s">
        <v>66</v>
      </c>
    </row>
    <row r="9" spans="1:29" ht="15" thickBot="1" x14ac:dyDescent="0.35">
      <c r="A9" s="16"/>
      <c r="B9" s="16">
        <v>25037</v>
      </c>
      <c r="C9" s="39" t="s">
        <v>73</v>
      </c>
      <c r="D9" s="34">
        <v>2825.7216000000008</v>
      </c>
      <c r="E9" s="32">
        <v>410.69080000000008</v>
      </c>
      <c r="F9" s="32">
        <v>332.6678</v>
      </c>
      <c r="G9" s="32">
        <v>1065.8454000000004</v>
      </c>
      <c r="H9" s="32">
        <v>276.30079999999998</v>
      </c>
      <c r="I9" s="32">
        <v>95.136899999999997</v>
      </c>
      <c r="J9" s="32">
        <v>645.07989999999995</v>
      </c>
      <c r="K9" s="32">
        <v>24.797099999999997</v>
      </c>
      <c r="L9" s="32">
        <v>28.769500000000001</v>
      </c>
      <c r="M9" s="32">
        <v>42.136299999999999</v>
      </c>
      <c r="N9" s="32">
        <v>0</v>
      </c>
      <c r="O9" s="32">
        <v>0</v>
      </c>
      <c r="P9" s="32">
        <v>39.758299999999998</v>
      </c>
      <c r="Q9" s="42">
        <v>110.5316</v>
      </c>
      <c r="R9" s="41">
        <v>5555.38</v>
      </c>
      <c r="S9" s="31">
        <v>0.99998936011620909</v>
      </c>
      <c r="T9" s="31" t="s">
        <v>66</v>
      </c>
      <c r="U9" s="31" t="s">
        <v>66</v>
      </c>
      <c r="V9" s="31" t="s">
        <v>66</v>
      </c>
      <c r="W9" s="31" t="s">
        <v>66</v>
      </c>
      <c r="X9" s="31" t="s">
        <v>66</v>
      </c>
      <c r="Y9" s="31" t="s">
        <v>66</v>
      </c>
      <c r="Z9" s="31" t="s">
        <v>66</v>
      </c>
      <c r="AA9" s="31" t="s">
        <v>66</v>
      </c>
      <c r="AB9" s="31" t="s">
        <v>66</v>
      </c>
    </row>
    <row r="10" spans="1:29" ht="15" thickBot="1" x14ac:dyDescent="0.35">
      <c r="A10" s="16"/>
      <c r="B10" s="16">
        <v>25043</v>
      </c>
      <c r="C10" s="39" t="s">
        <v>74</v>
      </c>
      <c r="D10" s="34">
        <v>2501.4694999999992</v>
      </c>
      <c r="E10" s="32">
        <v>264.62569999999988</v>
      </c>
      <c r="F10" s="32">
        <v>251.20200000000003</v>
      </c>
      <c r="G10" s="32">
        <v>1097.2365999999997</v>
      </c>
      <c r="H10" s="32">
        <v>240.13230000000001</v>
      </c>
      <c r="I10" s="32">
        <v>54.892399999999995</v>
      </c>
      <c r="J10" s="32">
        <v>593.38049999999998</v>
      </c>
      <c r="K10" s="32">
        <v>0.98740000000000006</v>
      </c>
      <c r="L10" s="32">
        <v>1.6574</v>
      </c>
      <c r="M10" s="32">
        <v>43.573399999999999</v>
      </c>
      <c r="N10" s="32">
        <v>0</v>
      </c>
      <c r="O10" s="32">
        <v>0</v>
      </c>
      <c r="P10" s="32">
        <v>87.992900000000006</v>
      </c>
      <c r="Q10" s="42">
        <v>0</v>
      </c>
      <c r="R10" s="41">
        <v>3890.82</v>
      </c>
      <c r="S10" s="31">
        <v>0.13245652278873027</v>
      </c>
      <c r="T10" s="31">
        <v>0.86754347721126968</v>
      </c>
      <c r="U10" s="31" t="s">
        <v>66</v>
      </c>
      <c r="V10" s="31" t="s">
        <v>66</v>
      </c>
      <c r="W10" s="31" t="s">
        <v>66</v>
      </c>
      <c r="X10" s="31" t="s">
        <v>66</v>
      </c>
      <c r="Y10" s="31" t="s">
        <v>66</v>
      </c>
      <c r="Z10" s="31" t="s">
        <v>66</v>
      </c>
      <c r="AA10" s="31" t="s">
        <v>66</v>
      </c>
      <c r="AB10" s="31" t="s">
        <v>66</v>
      </c>
    </row>
    <row r="11" spans="1:29" ht="15" thickBot="1" x14ac:dyDescent="0.35">
      <c r="A11" s="16"/>
      <c r="B11" s="16">
        <v>25044</v>
      </c>
      <c r="C11" s="39" t="s">
        <v>75</v>
      </c>
      <c r="D11" s="34">
        <v>2010.6578999999995</v>
      </c>
      <c r="E11" s="32">
        <v>427.20859999999988</v>
      </c>
      <c r="F11" s="32">
        <v>217.97169999999997</v>
      </c>
      <c r="G11" s="32">
        <v>809.30099999999959</v>
      </c>
      <c r="H11" s="32">
        <v>181.40519999999998</v>
      </c>
      <c r="I11" s="32">
        <v>54.961799999999997</v>
      </c>
      <c r="J11" s="32">
        <v>319.80959999999999</v>
      </c>
      <c r="K11" s="32">
        <v>0</v>
      </c>
      <c r="L11" s="32">
        <v>23.7913</v>
      </c>
      <c r="M11" s="32">
        <v>208.5283</v>
      </c>
      <c r="N11" s="32">
        <v>7.5758000000000001</v>
      </c>
      <c r="O11" s="32">
        <v>0</v>
      </c>
      <c r="P11" s="32">
        <v>132.1799</v>
      </c>
      <c r="Q11" s="42">
        <v>43.07480000000001</v>
      </c>
      <c r="R11" s="41">
        <v>3502.77</v>
      </c>
      <c r="S11" s="31">
        <v>0.89729749087330035</v>
      </c>
      <c r="T11" s="31">
        <v>0.10270250912669969</v>
      </c>
      <c r="U11" s="31" t="s">
        <v>66</v>
      </c>
      <c r="V11" s="31" t="s">
        <v>66</v>
      </c>
      <c r="W11" s="31" t="s">
        <v>66</v>
      </c>
      <c r="X11" s="31" t="s">
        <v>66</v>
      </c>
      <c r="Y11" s="31" t="s">
        <v>66</v>
      </c>
      <c r="Z11" s="31" t="s">
        <v>66</v>
      </c>
      <c r="AA11" s="31" t="s">
        <v>66</v>
      </c>
      <c r="AB11" s="31" t="s">
        <v>66</v>
      </c>
    </row>
    <row r="12" spans="1:29" ht="15" thickBot="1" x14ac:dyDescent="0.35">
      <c r="A12" s="16"/>
      <c r="B12" s="16">
        <v>25048</v>
      </c>
      <c r="C12" s="39" t="s">
        <v>76</v>
      </c>
      <c r="D12" s="34">
        <v>5819.7623000000003</v>
      </c>
      <c r="E12" s="32">
        <v>568.99760000000015</v>
      </c>
      <c r="F12" s="32">
        <v>449.14900000000006</v>
      </c>
      <c r="G12" s="32">
        <v>2613.9025999999999</v>
      </c>
      <c r="H12" s="32">
        <v>688.05309999999997</v>
      </c>
      <c r="I12" s="32">
        <v>304.6628</v>
      </c>
      <c r="J12" s="32">
        <v>1194.9972000000002</v>
      </c>
      <c r="K12" s="32">
        <v>7.5651999999999999</v>
      </c>
      <c r="L12" s="32">
        <v>10.863899999999999</v>
      </c>
      <c r="M12" s="32">
        <v>16.417200000000001</v>
      </c>
      <c r="N12" s="32">
        <v>0</v>
      </c>
      <c r="O12" s="32">
        <v>0</v>
      </c>
      <c r="P12" s="32">
        <v>39.762599999999999</v>
      </c>
      <c r="Q12" s="42">
        <v>2.1833</v>
      </c>
      <c r="R12" s="41">
        <v>7373.21</v>
      </c>
      <c r="S12" s="31" t="s">
        <v>66</v>
      </c>
      <c r="T12" s="31">
        <v>1</v>
      </c>
      <c r="U12" s="31" t="s">
        <v>66</v>
      </c>
      <c r="V12" s="31" t="s">
        <v>66</v>
      </c>
      <c r="W12" s="31" t="s">
        <v>66</v>
      </c>
      <c r="X12" s="31" t="s">
        <v>66</v>
      </c>
      <c r="Y12" s="31" t="s">
        <v>66</v>
      </c>
      <c r="Z12" s="31" t="s">
        <v>66</v>
      </c>
      <c r="AA12" s="31" t="s">
        <v>66</v>
      </c>
      <c r="AB12" s="31" t="s">
        <v>66</v>
      </c>
    </row>
    <row r="13" spans="1:29" ht="15" thickBot="1" x14ac:dyDescent="0.35">
      <c r="A13" s="16"/>
      <c r="B13" s="16">
        <v>25050</v>
      </c>
      <c r="C13" s="39" t="s">
        <v>77</v>
      </c>
      <c r="D13" s="34">
        <v>111.15339999999999</v>
      </c>
      <c r="E13" s="32">
        <v>65.450099999999992</v>
      </c>
      <c r="F13" s="32">
        <v>27.575599999999994</v>
      </c>
      <c r="G13" s="32">
        <v>13.268099999999999</v>
      </c>
      <c r="H13" s="32">
        <v>0</v>
      </c>
      <c r="I13" s="32">
        <v>0</v>
      </c>
      <c r="J13" s="32">
        <v>4.8596000000000004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2.8071999999999999</v>
      </c>
      <c r="Q13" s="42">
        <v>18.796199999999999</v>
      </c>
      <c r="R13" s="41">
        <v>1551.68</v>
      </c>
      <c r="S13" s="31">
        <v>1</v>
      </c>
      <c r="T13" s="31" t="s">
        <v>66</v>
      </c>
      <c r="U13" s="31" t="s">
        <v>66</v>
      </c>
      <c r="V13" s="31" t="s">
        <v>66</v>
      </c>
      <c r="W13" s="31" t="s">
        <v>66</v>
      </c>
      <c r="X13" s="31" t="s">
        <v>66</v>
      </c>
      <c r="Y13" s="31" t="s">
        <v>66</v>
      </c>
      <c r="Z13" s="31" t="s">
        <v>66</v>
      </c>
      <c r="AA13" s="31" t="s">
        <v>66</v>
      </c>
      <c r="AB13" s="31" t="s">
        <v>66</v>
      </c>
    </row>
    <row r="14" spans="1:29" ht="15" thickBot="1" x14ac:dyDescent="0.35">
      <c r="A14" s="16"/>
      <c r="B14" s="16">
        <v>25068</v>
      </c>
      <c r="C14" s="39" t="s">
        <v>78</v>
      </c>
      <c r="D14" s="34">
        <v>1013.4382000000001</v>
      </c>
      <c r="E14" s="32">
        <v>101.68339999999998</v>
      </c>
      <c r="F14" s="32">
        <v>104.8385</v>
      </c>
      <c r="G14" s="32">
        <v>382.96410000000009</v>
      </c>
      <c r="H14" s="32">
        <v>75.625299999999996</v>
      </c>
      <c r="I14" s="32">
        <v>118.1985</v>
      </c>
      <c r="J14" s="32">
        <v>230.1284</v>
      </c>
      <c r="K14" s="32">
        <v>0</v>
      </c>
      <c r="L14" s="32">
        <v>2.4169999999999998</v>
      </c>
      <c r="M14" s="32">
        <v>0</v>
      </c>
      <c r="N14" s="32">
        <v>0.43230000000000002</v>
      </c>
      <c r="O14" s="32">
        <v>0</v>
      </c>
      <c r="P14" s="32">
        <v>6.8917000000000002</v>
      </c>
      <c r="Q14" s="42">
        <v>0</v>
      </c>
      <c r="R14" s="41">
        <v>1872.45</v>
      </c>
      <c r="S14" s="31">
        <v>0.57117309083382528</v>
      </c>
      <c r="T14" s="31">
        <v>0.42882690916617466</v>
      </c>
      <c r="U14" s="31" t="s">
        <v>66</v>
      </c>
      <c r="V14" s="31" t="s">
        <v>66</v>
      </c>
      <c r="W14" s="31" t="s">
        <v>66</v>
      </c>
      <c r="X14" s="31" t="s">
        <v>66</v>
      </c>
      <c r="Y14" s="31" t="s">
        <v>66</v>
      </c>
      <c r="Z14" s="31" t="s">
        <v>66</v>
      </c>
      <c r="AA14" s="31" t="s">
        <v>66</v>
      </c>
      <c r="AB14" s="31" t="s">
        <v>66</v>
      </c>
    </row>
    <row r="15" spans="1:29" ht="15" thickBot="1" x14ac:dyDescent="0.35">
      <c r="A15" s="16"/>
      <c r="B15" s="16">
        <v>25072</v>
      </c>
      <c r="C15" s="39" t="s">
        <v>79</v>
      </c>
      <c r="D15" s="34">
        <v>3475.2058000000006</v>
      </c>
      <c r="E15" s="32">
        <v>483.29480000000012</v>
      </c>
      <c r="F15" s="32">
        <v>418.65929999999997</v>
      </c>
      <c r="G15" s="32">
        <v>1490.7109000000009</v>
      </c>
      <c r="H15" s="32">
        <v>364.55380000000002</v>
      </c>
      <c r="I15" s="32">
        <v>34.803899999999999</v>
      </c>
      <c r="J15" s="32">
        <v>683.18309999999985</v>
      </c>
      <c r="K15" s="32">
        <v>3.0897999999999999</v>
      </c>
      <c r="L15" s="32">
        <v>14.555799999999998</v>
      </c>
      <c r="M15" s="32">
        <v>48.768300000000004</v>
      </c>
      <c r="N15" s="32">
        <v>14.605799999999999</v>
      </c>
      <c r="O15" s="32">
        <v>0</v>
      </c>
      <c r="P15" s="32">
        <v>41.921199999999999</v>
      </c>
      <c r="Q15" s="42">
        <v>15.889599999999998</v>
      </c>
      <c r="R15" s="41">
        <v>6083.27</v>
      </c>
      <c r="S15" s="31">
        <v>0.62332992270637622</v>
      </c>
      <c r="T15" s="31">
        <v>0.37667007729362373</v>
      </c>
      <c r="U15" s="31" t="s">
        <v>66</v>
      </c>
      <c r="V15" s="31" t="s">
        <v>66</v>
      </c>
      <c r="W15" s="31" t="s">
        <v>66</v>
      </c>
      <c r="X15" s="31" t="s">
        <v>66</v>
      </c>
      <c r="Y15" s="31" t="s">
        <v>66</v>
      </c>
      <c r="Z15" s="31" t="s">
        <v>66</v>
      </c>
      <c r="AA15" s="31" t="s">
        <v>66</v>
      </c>
      <c r="AB15" s="31" t="s">
        <v>66</v>
      </c>
    </row>
    <row r="16" spans="1:29" ht="15" thickBot="1" x14ac:dyDescent="0.35">
      <c r="A16" s="16"/>
      <c r="B16" s="16">
        <v>25084</v>
      </c>
      <c r="C16" s="39" t="s">
        <v>80</v>
      </c>
      <c r="D16" s="34">
        <v>4054.3192000000004</v>
      </c>
      <c r="E16" s="32">
        <v>265.28669999999988</v>
      </c>
      <c r="F16" s="32">
        <v>317.18050000000005</v>
      </c>
      <c r="G16" s="32">
        <v>1751.5930000000003</v>
      </c>
      <c r="H16" s="32">
        <v>447.92160000000001</v>
      </c>
      <c r="I16" s="32">
        <v>164.23809999999997</v>
      </c>
      <c r="J16" s="32">
        <v>1108.0992999999999</v>
      </c>
      <c r="K16" s="32">
        <v>3.8747000000000003</v>
      </c>
      <c r="L16" s="32">
        <v>15.460199999999999</v>
      </c>
      <c r="M16" s="32">
        <v>79.763799999999989</v>
      </c>
      <c r="N16" s="32">
        <v>0</v>
      </c>
      <c r="O16" s="32">
        <v>12.827100000000002</v>
      </c>
      <c r="P16" s="32">
        <v>68.191199999999995</v>
      </c>
      <c r="Q16" s="42">
        <v>15.885899999999999</v>
      </c>
      <c r="R16" s="41">
        <v>5117</v>
      </c>
      <c r="S16" s="31" t="s">
        <v>66</v>
      </c>
      <c r="T16" s="31">
        <v>1</v>
      </c>
      <c r="U16" s="31" t="s">
        <v>66</v>
      </c>
      <c r="V16" s="31" t="s">
        <v>66</v>
      </c>
      <c r="W16" s="31" t="s">
        <v>66</v>
      </c>
      <c r="X16" s="31" t="s">
        <v>66</v>
      </c>
      <c r="Y16" s="31" t="s">
        <v>66</v>
      </c>
      <c r="Z16" s="31" t="s">
        <v>66</v>
      </c>
      <c r="AA16" s="31" t="s">
        <v>66</v>
      </c>
      <c r="AB16" s="31" t="s">
        <v>66</v>
      </c>
    </row>
    <row r="17" spans="1:28" ht="15" thickBot="1" x14ac:dyDescent="0.35">
      <c r="A17" s="16"/>
      <c r="B17" s="16">
        <v>25091</v>
      </c>
      <c r="C17" s="39" t="s">
        <v>81</v>
      </c>
      <c r="D17" s="34">
        <v>186.85209999999998</v>
      </c>
      <c r="E17" s="32">
        <v>41.270899999999997</v>
      </c>
      <c r="F17" s="32">
        <v>22.5532</v>
      </c>
      <c r="G17" s="32">
        <v>95.660600000000002</v>
      </c>
      <c r="H17" s="32">
        <v>12.2387</v>
      </c>
      <c r="I17" s="32">
        <v>0.84989999999999999</v>
      </c>
      <c r="J17" s="32">
        <v>14.2788</v>
      </c>
      <c r="K17" s="32">
        <v>0</v>
      </c>
      <c r="L17" s="32">
        <v>9.3636000000000017</v>
      </c>
      <c r="M17" s="32">
        <v>11.6219</v>
      </c>
      <c r="N17" s="32">
        <v>5.9790000000000001</v>
      </c>
      <c r="O17" s="32">
        <v>0</v>
      </c>
      <c r="P17" s="32">
        <v>1.8121</v>
      </c>
      <c r="Q17" s="42">
        <v>43.762099999999997</v>
      </c>
      <c r="R17" s="41">
        <v>1756.05</v>
      </c>
      <c r="S17" s="31">
        <v>1</v>
      </c>
      <c r="T17" s="31" t="s">
        <v>66</v>
      </c>
      <c r="U17" s="31" t="s">
        <v>66</v>
      </c>
      <c r="V17" s="31" t="s">
        <v>66</v>
      </c>
      <c r="W17" s="31" t="s">
        <v>66</v>
      </c>
      <c r="X17" s="31" t="s">
        <v>66</v>
      </c>
      <c r="Y17" s="31" t="s">
        <v>66</v>
      </c>
      <c r="Z17" s="31" t="s">
        <v>66</v>
      </c>
      <c r="AA17" s="31" t="s">
        <v>66</v>
      </c>
      <c r="AB17" s="31" t="s">
        <v>66</v>
      </c>
    </row>
    <row r="18" spans="1:28" ht="15" thickBot="1" x14ac:dyDescent="0.35">
      <c r="A18" s="16"/>
      <c r="B18" s="16">
        <v>25105</v>
      </c>
      <c r="C18" s="39" t="s">
        <v>82</v>
      </c>
      <c r="D18" s="34">
        <v>1642.4962</v>
      </c>
      <c r="E18" s="32">
        <v>338.57639999999992</v>
      </c>
      <c r="F18" s="32">
        <v>219.03480000000002</v>
      </c>
      <c r="G18" s="32">
        <v>720.40100000000029</v>
      </c>
      <c r="H18" s="32">
        <v>138.41469999999998</v>
      </c>
      <c r="I18" s="32">
        <v>43.002899999999997</v>
      </c>
      <c r="J18" s="32">
        <v>183.06640000000004</v>
      </c>
      <c r="K18" s="32">
        <v>1.0470999999999999</v>
      </c>
      <c r="L18" s="32">
        <v>10.3218</v>
      </c>
      <c r="M18" s="32">
        <v>10.169600000000001</v>
      </c>
      <c r="N18" s="32">
        <v>10.2523</v>
      </c>
      <c r="O18" s="32">
        <v>0</v>
      </c>
      <c r="P18" s="32">
        <v>8.0473999999999997</v>
      </c>
      <c r="Q18" s="42">
        <v>4.0255999999999998</v>
      </c>
      <c r="R18" s="41">
        <v>3277.16</v>
      </c>
      <c r="S18" s="31">
        <v>0.15440880069953683</v>
      </c>
      <c r="T18" s="31">
        <v>0.84559119930046323</v>
      </c>
      <c r="U18" s="31" t="s">
        <v>66</v>
      </c>
      <c r="V18" s="31" t="s">
        <v>66</v>
      </c>
      <c r="W18" s="31" t="s">
        <v>66</v>
      </c>
      <c r="X18" s="31" t="s">
        <v>66</v>
      </c>
      <c r="Y18" s="31" t="s">
        <v>66</v>
      </c>
      <c r="Z18" s="31" t="s">
        <v>66</v>
      </c>
      <c r="AA18" s="31" t="s">
        <v>66</v>
      </c>
      <c r="AB18" s="31" t="s">
        <v>66</v>
      </c>
    </row>
    <row r="19" spans="1:28" ht="15" thickBot="1" x14ac:dyDescent="0.35">
      <c r="A19" s="16"/>
      <c r="B19" s="16">
        <v>25107</v>
      </c>
      <c r="C19" s="39" t="s">
        <v>83</v>
      </c>
      <c r="D19" s="34">
        <v>2745.5850999999993</v>
      </c>
      <c r="E19" s="32">
        <v>368.19029999999975</v>
      </c>
      <c r="F19" s="32">
        <v>291.72770000000003</v>
      </c>
      <c r="G19" s="32">
        <v>1152.7463999999995</v>
      </c>
      <c r="H19" s="32">
        <v>292.48019999999997</v>
      </c>
      <c r="I19" s="32">
        <v>215.27270000000004</v>
      </c>
      <c r="J19" s="32">
        <v>425.16780000000006</v>
      </c>
      <c r="K19" s="32">
        <v>67.168999999999997</v>
      </c>
      <c r="L19" s="32">
        <v>37.413800000000002</v>
      </c>
      <c r="M19" s="32">
        <v>29.481199999999998</v>
      </c>
      <c r="N19" s="32">
        <v>0.15390000000000001</v>
      </c>
      <c r="O19" s="32">
        <v>0</v>
      </c>
      <c r="P19" s="32">
        <v>29.4574</v>
      </c>
      <c r="Q19" s="42">
        <v>140.3176</v>
      </c>
      <c r="R19" s="41">
        <v>4803.09</v>
      </c>
      <c r="S19" s="31">
        <v>0.46272946142423999</v>
      </c>
      <c r="T19" s="31">
        <v>0.53727053857576001</v>
      </c>
      <c r="U19" s="31" t="s">
        <v>66</v>
      </c>
      <c r="V19" s="31" t="s">
        <v>66</v>
      </c>
      <c r="W19" s="31" t="s">
        <v>66</v>
      </c>
      <c r="X19" s="31" t="s">
        <v>66</v>
      </c>
      <c r="Y19" s="31" t="s">
        <v>66</v>
      </c>
      <c r="Z19" s="31" t="s">
        <v>66</v>
      </c>
      <c r="AA19" s="31" t="s">
        <v>66</v>
      </c>
      <c r="AB19" s="31" t="s">
        <v>66</v>
      </c>
    </row>
    <row r="20" spans="1:28" ht="15" thickBot="1" x14ac:dyDescent="0.35">
      <c r="A20" s="16"/>
      <c r="B20" s="16">
        <v>25110</v>
      </c>
      <c r="C20" s="39" t="s">
        <v>84</v>
      </c>
      <c r="D20" s="34">
        <v>487.32110000000006</v>
      </c>
      <c r="E20" s="32">
        <v>45.532100000000007</v>
      </c>
      <c r="F20" s="32">
        <v>39.381599999999999</v>
      </c>
      <c r="G20" s="32">
        <v>200.72019999999998</v>
      </c>
      <c r="H20" s="32">
        <v>83.912700000000001</v>
      </c>
      <c r="I20" s="32">
        <v>39.390100000000004</v>
      </c>
      <c r="J20" s="32">
        <v>78.384400000000014</v>
      </c>
      <c r="K20" s="32">
        <v>0</v>
      </c>
      <c r="L20" s="32">
        <v>15.6149</v>
      </c>
      <c r="M20" s="32">
        <v>56.417899999999996</v>
      </c>
      <c r="N20" s="32">
        <v>0</v>
      </c>
      <c r="O20" s="32">
        <v>0</v>
      </c>
      <c r="P20" s="32">
        <v>15.5501</v>
      </c>
      <c r="Q20" s="42">
        <v>8.3217999999999996</v>
      </c>
      <c r="R20" s="41">
        <v>2132.44</v>
      </c>
      <c r="S20" s="31">
        <v>1</v>
      </c>
      <c r="T20" s="31" t="s">
        <v>66</v>
      </c>
      <c r="U20" s="31" t="s">
        <v>66</v>
      </c>
      <c r="V20" s="31" t="s">
        <v>66</v>
      </c>
      <c r="W20" s="31" t="s">
        <v>66</v>
      </c>
      <c r="X20" s="31" t="s">
        <v>66</v>
      </c>
      <c r="Y20" s="31" t="s">
        <v>66</v>
      </c>
      <c r="Z20" s="31" t="s">
        <v>66</v>
      </c>
      <c r="AA20" s="31" t="s">
        <v>66</v>
      </c>
      <c r="AB20" s="31" t="s">
        <v>66</v>
      </c>
    </row>
    <row r="21" spans="1:28" ht="15" thickBot="1" x14ac:dyDescent="0.35">
      <c r="A21" s="16"/>
      <c r="B21" s="16">
        <v>25112</v>
      </c>
      <c r="C21" s="39" t="s">
        <v>85</v>
      </c>
      <c r="D21" s="34">
        <v>978.53070000000002</v>
      </c>
      <c r="E21" s="32">
        <v>280.43399999999997</v>
      </c>
      <c r="F21" s="32">
        <v>70.132900000000006</v>
      </c>
      <c r="G21" s="32">
        <v>363.35050000000001</v>
      </c>
      <c r="H21" s="32">
        <v>57.826699999999988</v>
      </c>
      <c r="I21" s="32">
        <v>19.914900000000003</v>
      </c>
      <c r="J21" s="32">
        <v>186.87170000000003</v>
      </c>
      <c r="K21" s="32">
        <v>64.339400000000012</v>
      </c>
      <c r="L21" s="32">
        <v>11.433900000000001</v>
      </c>
      <c r="M21" s="32">
        <v>31.164300000000004</v>
      </c>
      <c r="N21" s="32">
        <v>6.0457000000000001</v>
      </c>
      <c r="O21" s="32">
        <v>0</v>
      </c>
      <c r="P21" s="32">
        <v>28.1541</v>
      </c>
      <c r="Q21" s="42">
        <v>13.5389</v>
      </c>
      <c r="R21" s="41">
        <v>4211.34</v>
      </c>
      <c r="S21" s="31">
        <v>1</v>
      </c>
      <c r="T21" s="31" t="s">
        <v>66</v>
      </c>
      <c r="U21" s="31" t="s">
        <v>66</v>
      </c>
      <c r="V21" s="31" t="s">
        <v>66</v>
      </c>
      <c r="W21" s="31" t="s">
        <v>66</v>
      </c>
      <c r="X21" s="31" t="s">
        <v>66</v>
      </c>
      <c r="Y21" s="31" t="s">
        <v>66</v>
      </c>
      <c r="Z21" s="31" t="s">
        <v>66</v>
      </c>
      <c r="AA21" s="31" t="s">
        <v>66</v>
      </c>
      <c r="AB21" s="31" t="s">
        <v>66</v>
      </c>
    </row>
    <row r="22" spans="1:28" ht="15" thickBot="1" x14ac:dyDescent="0.35">
      <c r="A22" s="16"/>
      <c r="B22" s="16">
        <v>25117</v>
      </c>
      <c r="C22" s="39" t="s">
        <v>86</v>
      </c>
      <c r="D22" s="34">
        <v>2407.8957</v>
      </c>
      <c r="E22" s="32">
        <v>242.08970000000002</v>
      </c>
      <c r="F22" s="32">
        <v>181.68879999999996</v>
      </c>
      <c r="G22" s="32">
        <v>1012.2669</v>
      </c>
      <c r="H22" s="32">
        <v>370.26779999999997</v>
      </c>
      <c r="I22" s="32">
        <v>100.13379999999999</v>
      </c>
      <c r="J22" s="32">
        <v>501.44870000000009</v>
      </c>
      <c r="K22" s="32">
        <v>1.9655</v>
      </c>
      <c r="L22" s="32">
        <v>2.5849000000000002</v>
      </c>
      <c r="M22" s="32">
        <v>28.778199999999998</v>
      </c>
      <c r="N22" s="32">
        <v>0</v>
      </c>
      <c r="O22" s="32">
        <v>5.5151000000000003</v>
      </c>
      <c r="P22" s="32">
        <v>15.4473</v>
      </c>
      <c r="Q22" s="42">
        <v>0</v>
      </c>
      <c r="R22" s="41">
        <v>3157</v>
      </c>
      <c r="S22" s="31" t="s">
        <v>66</v>
      </c>
      <c r="T22" s="31">
        <v>1</v>
      </c>
      <c r="U22" s="31" t="s">
        <v>66</v>
      </c>
      <c r="V22" s="31" t="s">
        <v>66</v>
      </c>
      <c r="W22" s="31" t="s">
        <v>66</v>
      </c>
      <c r="X22" s="31" t="s">
        <v>66</v>
      </c>
      <c r="Y22" s="31" t="s">
        <v>66</v>
      </c>
      <c r="Z22" s="31" t="s">
        <v>66</v>
      </c>
      <c r="AA22" s="31" t="s">
        <v>66</v>
      </c>
      <c r="AB22" s="31" t="s">
        <v>66</v>
      </c>
    </row>
    <row r="23" spans="1:28" ht="15" thickBot="1" x14ac:dyDescent="0.35">
      <c r="A23" s="16"/>
      <c r="B23" s="16">
        <v>25118</v>
      </c>
      <c r="C23" s="39" t="s">
        <v>87</v>
      </c>
      <c r="D23" s="34">
        <v>1266.1997000000001</v>
      </c>
      <c r="E23" s="32">
        <v>51.538999999999994</v>
      </c>
      <c r="F23" s="32">
        <v>70.608899999999991</v>
      </c>
      <c r="G23" s="32">
        <v>545.89100000000019</v>
      </c>
      <c r="H23" s="32">
        <v>150.36250000000001</v>
      </c>
      <c r="I23" s="32">
        <v>26.863999999999997</v>
      </c>
      <c r="J23" s="32">
        <v>420.93430000000001</v>
      </c>
      <c r="K23" s="32">
        <v>2.0607000000000002</v>
      </c>
      <c r="L23" s="32">
        <v>6.8696000000000002</v>
      </c>
      <c r="M23" s="32">
        <v>32.976599999999998</v>
      </c>
      <c r="N23" s="32">
        <v>0</v>
      </c>
      <c r="O23" s="32">
        <v>0</v>
      </c>
      <c r="P23" s="32">
        <v>14.774000000000001</v>
      </c>
      <c r="Q23" s="42">
        <v>0</v>
      </c>
      <c r="R23" s="41">
        <v>1698.25</v>
      </c>
      <c r="S23" s="31" t="s">
        <v>66</v>
      </c>
      <c r="T23" s="31">
        <v>1</v>
      </c>
      <c r="U23" s="31" t="s">
        <v>66</v>
      </c>
      <c r="V23" s="31" t="s">
        <v>66</v>
      </c>
      <c r="W23" s="31" t="s">
        <v>66</v>
      </c>
      <c r="X23" s="31" t="s">
        <v>66</v>
      </c>
      <c r="Y23" s="31" t="s">
        <v>66</v>
      </c>
      <c r="Z23" s="31" t="s">
        <v>66</v>
      </c>
      <c r="AA23" s="31" t="s">
        <v>66</v>
      </c>
      <c r="AB23" s="31" t="s">
        <v>66</v>
      </c>
    </row>
    <row r="24" spans="1:28" ht="15" thickBot="1" x14ac:dyDescent="0.35">
      <c r="A24" s="16"/>
      <c r="B24" s="16">
        <v>25119</v>
      </c>
      <c r="C24" s="39" t="s">
        <v>88</v>
      </c>
      <c r="D24" s="34">
        <v>2131.1345000000001</v>
      </c>
      <c r="E24" s="32">
        <v>395.82740000000001</v>
      </c>
      <c r="F24" s="32">
        <v>221.93129999999996</v>
      </c>
      <c r="G24" s="32">
        <v>881.56460000000015</v>
      </c>
      <c r="H24" s="32">
        <v>176.00890000000001</v>
      </c>
      <c r="I24" s="32">
        <v>66.761499999999998</v>
      </c>
      <c r="J24" s="32">
        <v>389.04079999999999</v>
      </c>
      <c r="K24" s="32">
        <v>36.441500000000005</v>
      </c>
      <c r="L24" s="32">
        <v>28.973999999999997</v>
      </c>
      <c r="M24" s="32">
        <v>62.757200000000005</v>
      </c>
      <c r="N24" s="32">
        <v>3.7328000000000001</v>
      </c>
      <c r="O24" s="32">
        <v>0</v>
      </c>
      <c r="P24" s="32">
        <v>8.5686</v>
      </c>
      <c r="Q24" s="42">
        <v>25.745799999999996</v>
      </c>
      <c r="R24" s="41">
        <v>4757.03</v>
      </c>
      <c r="S24" s="31">
        <v>1</v>
      </c>
      <c r="T24" s="31" t="s">
        <v>66</v>
      </c>
      <c r="U24" s="31" t="s">
        <v>66</v>
      </c>
      <c r="V24" s="31" t="s">
        <v>66</v>
      </c>
      <c r="W24" s="31" t="s">
        <v>66</v>
      </c>
      <c r="X24" s="31" t="s">
        <v>66</v>
      </c>
      <c r="Y24" s="31" t="s">
        <v>66</v>
      </c>
      <c r="Z24" s="31" t="s">
        <v>66</v>
      </c>
      <c r="AA24" s="31" t="s">
        <v>66</v>
      </c>
      <c r="AB24" s="31" t="s">
        <v>66</v>
      </c>
    </row>
    <row r="25" spans="1:28" ht="15" thickBot="1" x14ac:dyDescent="0.35">
      <c r="A25" s="16"/>
      <c r="B25" s="16">
        <v>25120</v>
      </c>
      <c r="C25" s="39" t="s">
        <v>89</v>
      </c>
      <c r="D25" s="34">
        <v>3586.7341000000001</v>
      </c>
      <c r="E25" s="32">
        <v>205.73180000000005</v>
      </c>
      <c r="F25" s="32">
        <v>202.98240000000001</v>
      </c>
      <c r="G25" s="32">
        <v>1591.5672000000002</v>
      </c>
      <c r="H25" s="32">
        <v>462.82370000000003</v>
      </c>
      <c r="I25" s="32">
        <v>177.56989999999999</v>
      </c>
      <c r="J25" s="32">
        <v>946.05909999999994</v>
      </c>
      <c r="K25" s="32">
        <v>1.6141999999999999</v>
      </c>
      <c r="L25" s="32">
        <v>1.9934000000000001</v>
      </c>
      <c r="M25" s="32">
        <v>23.739000000000001</v>
      </c>
      <c r="N25" s="32">
        <v>4.9853000000000005</v>
      </c>
      <c r="O25" s="32">
        <v>0</v>
      </c>
      <c r="P25" s="32">
        <v>11.203100000000001</v>
      </c>
      <c r="Q25" s="42">
        <v>24.050700000000003</v>
      </c>
      <c r="R25" s="41">
        <v>5079.8</v>
      </c>
      <c r="S25" s="31" t="s">
        <v>66</v>
      </c>
      <c r="T25" s="31">
        <v>1</v>
      </c>
      <c r="U25" s="31" t="s">
        <v>66</v>
      </c>
      <c r="V25" s="31" t="s">
        <v>66</v>
      </c>
      <c r="W25" s="31" t="s">
        <v>66</v>
      </c>
      <c r="X25" s="31" t="s">
        <v>66</v>
      </c>
      <c r="Y25" s="31" t="s">
        <v>66</v>
      </c>
      <c r="Z25" s="31" t="s">
        <v>66</v>
      </c>
      <c r="AA25" s="31" t="s">
        <v>66</v>
      </c>
      <c r="AB25" s="31" t="s">
        <v>66</v>
      </c>
    </row>
    <row r="26" spans="1:28" ht="15" thickBot="1" x14ac:dyDescent="0.35">
      <c r="A26" s="16"/>
      <c r="B26" s="16">
        <v>25121</v>
      </c>
      <c r="C26" s="39" t="s">
        <v>90</v>
      </c>
      <c r="D26" s="34">
        <v>1003.4798999999999</v>
      </c>
      <c r="E26" s="32">
        <v>169.25770000000006</v>
      </c>
      <c r="F26" s="32">
        <v>131.24899999999997</v>
      </c>
      <c r="G26" s="32">
        <v>432.23519999999996</v>
      </c>
      <c r="H26" s="32">
        <v>39.73749999999999</v>
      </c>
      <c r="I26" s="32">
        <v>35.004300000000001</v>
      </c>
      <c r="J26" s="32">
        <v>195.99619999999996</v>
      </c>
      <c r="K26" s="32">
        <v>14.672700000000001</v>
      </c>
      <c r="L26" s="32">
        <v>8.5931999999999995</v>
      </c>
      <c r="M26" s="32">
        <v>6.3318000000000012</v>
      </c>
      <c r="N26" s="32">
        <v>0</v>
      </c>
      <c r="O26" s="32">
        <v>0.18279999999999999</v>
      </c>
      <c r="P26" s="32">
        <v>19.803800000000003</v>
      </c>
      <c r="Q26" s="42">
        <v>56.546199999999999</v>
      </c>
      <c r="R26" s="41">
        <v>3340.03</v>
      </c>
      <c r="S26" s="31">
        <v>1</v>
      </c>
      <c r="T26" s="31" t="s">
        <v>66</v>
      </c>
      <c r="U26" s="31" t="s">
        <v>66</v>
      </c>
      <c r="V26" s="31" t="s">
        <v>66</v>
      </c>
      <c r="W26" s="31" t="s">
        <v>66</v>
      </c>
      <c r="X26" s="31" t="s">
        <v>66</v>
      </c>
      <c r="Y26" s="31" t="s">
        <v>66</v>
      </c>
      <c r="Z26" s="31" t="s">
        <v>66</v>
      </c>
      <c r="AA26" s="31" t="s">
        <v>66</v>
      </c>
      <c r="AB26" s="31" t="s">
        <v>66</v>
      </c>
    </row>
    <row r="27" spans="1:28" ht="15" thickBot="1" x14ac:dyDescent="0.35">
      <c r="A27" s="16"/>
      <c r="B27" s="16">
        <v>25122</v>
      </c>
      <c r="C27" s="39" t="s">
        <v>91</v>
      </c>
      <c r="D27" s="34">
        <v>4169.8689000000013</v>
      </c>
      <c r="E27" s="32">
        <v>286.22960000000006</v>
      </c>
      <c r="F27" s="32">
        <v>203.20120000000003</v>
      </c>
      <c r="G27" s="32">
        <v>1717.3878000000009</v>
      </c>
      <c r="H27" s="32">
        <v>549.02870000000007</v>
      </c>
      <c r="I27" s="32">
        <v>207.91399999999999</v>
      </c>
      <c r="J27" s="32">
        <v>1206.1076</v>
      </c>
      <c r="K27" s="32">
        <v>2.6903000000000001</v>
      </c>
      <c r="L27" s="32">
        <v>7.17E-2</v>
      </c>
      <c r="M27" s="32">
        <v>16.618400000000001</v>
      </c>
      <c r="N27" s="32">
        <v>0</v>
      </c>
      <c r="O27" s="32">
        <v>0</v>
      </c>
      <c r="P27" s="32">
        <v>20.442399999999999</v>
      </c>
      <c r="Q27" s="42">
        <v>0</v>
      </c>
      <c r="R27" s="41">
        <v>4907.7299999999996</v>
      </c>
      <c r="S27" s="31" t="s">
        <v>66</v>
      </c>
      <c r="T27" s="31">
        <v>1</v>
      </c>
      <c r="U27" s="31" t="s">
        <v>66</v>
      </c>
      <c r="V27" s="31" t="s">
        <v>66</v>
      </c>
      <c r="W27" s="31" t="s">
        <v>66</v>
      </c>
      <c r="X27" s="31" t="s">
        <v>66</v>
      </c>
      <c r="Y27" s="31" t="s">
        <v>66</v>
      </c>
      <c r="Z27" s="31" t="s">
        <v>66</v>
      </c>
      <c r="AA27" s="31" t="s">
        <v>66</v>
      </c>
      <c r="AB27" s="31" t="s">
        <v>66</v>
      </c>
    </row>
    <row r="28" spans="1:28" ht="15" thickBot="1" x14ac:dyDescent="0.35">
      <c r="A28" s="16"/>
      <c r="B28" s="16">
        <v>25123</v>
      </c>
      <c r="C28" s="39" t="s">
        <v>92</v>
      </c>
      <c r="D28" s="34">
        <v>2673.2494999999994</v>
      </c>
      <c r="E28" s="32">
        <v>537.83979999999974</v>
      </c>
      <c r="F28" s="32">
        <v>401.93459999999988</v>
      </c>
      <c r="G28" s="32">
        <v>998.66989999999964</v>
      </c>
      <c r="H28" s="32">
        <v>323.38570000000016</v>
      </c>
      <c r="I28" s="32">
        <v>42.403099999999995</v>
      </c>
      <c r="J28" s="32">
        <v>369.01640000000003</v>
      </c>
      <c r="K28" s="32">
        <v>14.459099999999998</v>
      </c>
      <c r="L28" s="32">
        <v>41.922899999999998</v>
      </c>
      <c r="M28" s="32">
        <v>35.275399999999998</v>
      </c>
      <c r="N28" s="32">
        <v>0</v>
      </c>
      <c r="O28" s="32">
        <v>0</v>
      </c>
      <c r="P28" s="32">
        <v>23.572300000000002</v>
      </c>
      <c r="Q28" s="42">
        <v>0</v>
      </c>
      <c r="R28" s="41">
        <v>3926.05</v>
      </c>
      <c r="S28" s="31" t="s">
        <v>66</v>
      </c>
      <c r="T28" s="31">
        <v>1</v>
      </c>
      <c r="U28" s="31" t="s">
        <v>66</v>
      </c>
      <c r="V28" s="31" t="s">
        <v>66</v>
      </c>
      <c r="W28" s="31" t="s">
        <v>66</v>
      </c>
      <c r="X28" s="31" t="s">
        <v>66</v>
      </c>
      <c r="Y28" s="31" t="s">
        <v>66</v>
      </c>
      <c r="Z28" s="31" t="s">
        <v>66</v>
      </c>
      <c r="AA28" s="31" t="s">
        <v>66</v>
      </c>
      <c r="AB28" s="31" t="s">
        <v>66</v>
      </c>
    </row>
    <row r="29" spans="1:28" x14ac:dyDescent="0.3">
      <c r="A29" s="16"/>
      <c r="B29" s="16">
        <v>25124</v>
      </c>
      <c r="C29" s="39" t="s">
        <v>93</v>
      </c>
      <c r="D29" s="34">
        <v>2934.3969999999995</v>
      </c>
      <c r="E29" s="32">
        <v>319.71550000000008</v>
      </c>
      <c r="F29" s="32">
        <v>194.30839999999995</v>
      </c>
      <c r="G29" s="32">
        <v>1186.4185999999997</v>
      </c>
      <c r="H29" s="32">
        <v>315.47909999999996</v>
      </c>
      <c r="I29" s="32">
        <v>63.519300000000008</v>
      </c>
      <c r="J29" s="32">
        <v>854.95609999999999</v>
      </c>
      <c r="K29" s="32">
        <v>8.4823000000000004</v>
      </c>
      <c r="L29" s="32">
        <v>23.395899999999997</v>
      </c>
      <c r="M29" s="32">
        <v>39.552999999999997</v>
      </c>
      <c r="N29" s="32">
        <v>4.0377000000000001</v>
      </c>
      <c r="O29" s="32">
        <v>1.5207999999999999</v>
      </c>
      <c r="P29" s="32">
        <v>60.681200000000004</v>
      </c>
      <c r="Q29" s="42">
        <v>0</v>
      </c>
      <c r="R29" s="41">
        <v>3808.07</v>
      </c>
      <c r="S29" s="31" t="s">
        <v>66</v>
      </c>
      <c r="T29" s="31">
        <v>1</v>
      </c>
      <c r="U29" s="31" t="s">
        <v>66</v>
      </c>
      <c r="V29" s="31" t="s">
        <v>66</v>
      </c>
      <c r="W29" s="31" t="s">
        <v>66</v>
      </c>
      <c r="X29" s="31" t="s">
        <v>66</v>
      </c>
      <c r="Y29" s="31" t="s">
        <v>66</v>
      </c>
      <c r="Z29" s="31" t="s">
        <v>66</v>
      </c>
      <c r="AA29" s="31" t="s">
        <v>66</v>
      </c>
      <c r="AB29" s="31" t="s">
        <v>66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29">
    <cfRule type="expression" dxfId="0" priority="3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INDEX</vt:lpstr>
      <vt:lpstr>1</vt:lpstr>
      <vt:lpstr>2</vt:lpstr>
      <vt:lpstr>3</vt:lpstr>
      <vt:lpstr>'1'!Impression_des_titres</vt:lpstr>
      <vt:lpstr>'2'!Impression_des_titres</vt:lpstr>
      <vt:lpstr>'3'!Impression_des_titres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2025-01-09T10:37:57Z</cp:lastPrinted>
  <dcterms:created xsi:type="dcterms:W3CDTF">2021-07-01T12:01:33Z</dcterms:created>
  <dcterms:modified xsi:type="dcterms:W3CDTF">2025-03-14T07:33:52Z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